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<sst xmlns="http://schemas.openxmlformats.org/spreadsheetml/2006/main" count="224" uniqueCount="141">
  <si>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</si>
  <si>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</si>
  <si>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</si>
  <si>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</si>
  <si>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</si>
  <si>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</si>
  <si>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</si>
  <si>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</si>
  <si>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</si>
  <si>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</si>
  <si>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</si>
  <si>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</si>
  <si>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>прогноз</t>
  </si>
  <si>
    <t>в том числе:</t>
  </si>
  <si>
    <t>Агропромышленный комплекс</t>
  </si>
  <si>
    <t xml:space="preserve">     все категории хозяйств</t>
  </si>
  <si>
    <t xml:space="preserve">     личные подсобные хозяйства населения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</si>
  <si>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</si>
  <si>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</si>
  <si>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</si>
  <si>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</si>
  <si>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>тыс.тонн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</si>
  <si>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</si>
  <si>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</si>
  <si>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</si>
  <si>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</si>
  <si>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</si>
  <si>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</si>
  <si>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</si>
  <si>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тыс. шт.</t>
  </si>
  <si>
    <t xml:space="preserve">     в том числе:</t>
  </si>
  <si>
    <t xml:space="preserve">     конопля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</si>
  <si>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</si>
  <si>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</si>
  <si>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</si>
  <si>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</si>
  <si>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</si>
  <si>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тыс.чел.</t>
  </si>
  <si>
    <t>Финансовые результаты деятельности предприятий и организаций</t>
  </si>
  <si>
    <t>тыс. руб.</t>
  </si>
  <si>
    <t>Потребительский рынок</t>
  </si>
  <si>
    <t>Транспорт (автомобильный, железнодорожный, электрический)</t>
  </si>
  <si>
    <t>Связь (почтовая)</t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</si>
  <si>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</si>
  <si>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t>Валовая продукция сельского хозяйства в действующих ценах соответствующих лет</t>
  </si>
  <si>
    <t xml:space="preserve">     сельхозпредприятия</t>
  </si>
  <si>
    <t>Социальные индикаторы</t>
  </si>
  <si>
    <t>тонн</t>
  </si>
  <si>
    <t>Инвестиции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</si>
  <si>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</si>
  <si>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</si>
  <si>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</si>
  <si>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</si>
  <si>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</si>
  <si>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</si>
  <si>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</si>
  <si>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</si>
  <si>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</si>
  <si>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</si>
  <si>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</si>
  <si>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</si>
  <si>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</si>
  <si>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</si>
  <si>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</si>
  <si>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</si>
  <si>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</si>
  <si>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</si>
  <si>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</si>
  <si>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</si>
  <si>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</si>
  <si>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</si>
  <si>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</si>
  <si>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</si>
  <si>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</si>
  <si>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Клубы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</si>
  <si>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</si>
  <si>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</si>
  <si>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</si>
  <si>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 xml:space="preserve">     соя</t>
  </si>
  <si>
    <t>сельское хоз-во, охота и лесное хоз-во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</si>
  <si>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</si>
  <si>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</si>
  <si>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</si>
  <si>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строительство</t>
  </si>
  <si>
    <t>гостиницы и рестораны</t>
  </si>
  <si>
    <t>в том числе по видам экономической деятельности и в разрезе предприятий:</t>
  </si>
  <si>
    <t xml:space="preserve">   в том числе среднесписочная численность работников (по годовому отчету) по видам экономической деятельности: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</si>
  <si>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</si>
  <si>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</si>
  <si>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добыча полезных ископаемых</t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</si>
  <si>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</si>
  <si>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</si>
  <si>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>тыс.пасс.км</t>
  </si>
  <si>
    <t>Численность пенсионеров - всего</t>
  </si>
  <si>
    <t xml:space="preserve">   в том числе: незанятых пенсионеров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</si>
  <si>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</si>
  <si>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</si>
  <si>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>1. Собственные средства предприятий и организаций</t>
  </si>
  <si>
    <t>кроме того компенсации из бюджетов всех уровней за исключением капитальных вложений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</si>
  <si>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</si>
  <si>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</si>
  <si>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</si>
  <si>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>ц/га</t>
  </si>
  <si>
    <t>кг</t>
  </si>
  <si>
    <t>грамм</t>
  </si>
  <si>
    <t>крупного рогатого скота</t>
  </si>
  <si>
    <t xml:space="preserve">  транспорт и связь</t>
  </si>
  <si>
    <t>млн.руб.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</si>
  <si>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</si>
  <si>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2012 год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</si>
  <si>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</si>
  <si>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</si>
  <si>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</si>
  <si>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</si>
  <si>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</si>
  <si>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</si>
  <si>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</si>
  <si>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</si>
  <si>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</si>
  <si>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</si>
  <si>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</si>
  <si>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</si>
  <si>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</si>
  <si>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>Валовая продукция сельского хозяйства в  ценах 2011 года</t>
  </si>
  <si>
    <t xml:space="preserve">     в том числе: рапс</t>
  </si>
  <si>
    <t xml:space="preserve">                         подсолнечник</t>
  </si>
  <si>
    <t xml:space="preserve">     масличные культуры - всего</t>
  </si>
  <si>
    <t>Урожайность зерновых 
в сельскохозяйственных организациях</t>
  </si>
  <si>
    <t>Урожайность сахарной свеклы 
в сельскохозяйственных организациях</t>
  </si>
  <si>
    <t>Надой молока на корову 
в сельскохозяйственных организациях</t>
  </si>
  <si>
    <t>Среднесуточные привесы 
в сельскохозяйственных организациях :</t>
  </si>
  <si>
    <t xml:space="preserve">Основные показатели социально - экономического развития  Верховского района </t>
  </si>
  <si>
    <t>ОАО "Стройтех"</t>
  </si>
  <si>
    <t>Финансовая деятельность</t>
  </si>
  <si>
    <t xml:space="preserve">     Поликлиники (ФАП)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</si>
  <si>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(C+D+E)</t>
  </si>
  <si>
    <t>720р</t>
  </si>
  <si>
    <t>ЗАО "ВМКЗ"</t>
  </si>
  <si>
    <t>ОАО "Верховский комбикормовый завод"</t>
  </si>
  <si>
    <t>туб</t>
  </si>
  <si>
    <t>ЗАО "ВМКЗ": молочные консервы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</si>
</sst>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5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9"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indent="5"/>
    </xf>
    <xf numFmtId="0" fontId="0" fillId="0" borderId="0" xfId="0" applyFill="1" applyAlignment="1">
      <alignment vertical="justify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indent="5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top" indent="5"/>
    </xf>
    <xf numFmtId="0" fontId="5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justify"/>
    </xf>
    <xf numFmtId="0" fontId="4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vertical="justify"/>
    </xf>
    <xf numFmtId="0" fontId="7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indent="1"/>
    </xf>
    <xf numFmtId="0" fontId="7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justify"/>
    </xf>
    <xf numFmtId="0" fontId="0" fillId="24" borderId="15" xfId="0" applyFill="1" applyBorder="1" applyAlignment="1">
      <alignment vertical="justify"/>
    </xf>
    <xf numFmtId="0" fontId="0" fillId="24" borderId="16" xfId="0" applyFill="1" applyBorder="1" applyAlignment="1">
      <alignment vertical="justify"/>
    </xf>
    <xf numFmtId="0" fontId="0" fillId="24" borderId="0" xfId="0" applyFill="1" applyAlignment="1">
      <alignment vertical="justify"/>
    </xf>
    <xf numFmtId="49" fontId="6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/>
    </xf>
    <xf numFmtId="0" fontId="0" fillId="0" borderId="10" xfId="0" applyFill="1" applyBorder="1" applyAlignment="1">
      <alignment vertical="justify"/>
    </xf>
    <xf numFmtId="49" fontId="8" fillId="0" borderId="10" xfId="0" applyNumberFormat="1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indent="4"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 indent="5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5" fillId="0" borderId="0" xfId="0" applyFont="1" applyFill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justify"/>
    </xf>
    <xf numFmtId="0" fontId="8" fillId="24" borderId="10" xfId="0" applyFont="1" applyFill="1" applyBorder="1" applyAlignment="1">
      <alignment horizontal="center" vertical="justify"/>
    </xf>
    <xf numFmtId="1" fontId="4" fillId="24" borderId="10" xfId="0" applyNumberFormat="1" applyFont="1" applyFill="1" applyBorder="1" applyAlignment="1">
      <alignment horizontal="center" vertical="justify"/>
    </xf>
    <xf numFmtId="1" fontId="3" fillId="24" borderId="10" xfId="0" applyNumberFormat="1" applyFont="1" applyFill="1" applyBorder="1" applyAlignment="1">
      <alignment horizontal="center" vertical="justify"/>
    </xf>
    <xf numFmtId="1" fontId="3" fillId="24" borderId="10" xfId="0" applyNumberFormat="1" applyFont="1" applyFill="1" applyBorder="1" applyAlignment="1">
      <alignment horizontal="right" vertical="justify"/>
    </xf>
    <xf numFmtId="0" fontId="8" fillId="24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0" fontId="15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justify"/>
    </xf>
    <xf numFmtId="0" fontId="0" fillId="0" borderId="18" xfId="0" applyFill="1" applyBorder="1" applyAlignment="1">
      <alignment vertical="justify"/>
    </xf>
    <xf numFmtId="0" fontId="0" fillId="0" borderId="19" xfId="0" applyFill="1" applyBorder="1" applyAlignment="1">
      <alignment vertical="justify"/>
    </xf>
    <xf numFmtId="0" fontId="0" fillId="0" borderId="20" xfId="0" applyFill="1" applyBorder="1" applyAlignment="1">
      <alignment vertical="justify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" name="Line 127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" name="Line 128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" name="Line 129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" name="Line 130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" name="Line 131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" name="Line 132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7" name="Line 133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8" name="Line 134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9" name="Line 135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0" name="Line 136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1" name="Line 137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2" name="Line 138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3" name="Line 472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4" name="Line 473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5" name="Line 474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6" name="Line 475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7" name="Line 476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8" name="Line 477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19" name="Line 478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0" name="Line 479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1" name="Line 480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2" name="Line 481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3" name="Line 482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4" name="Line 483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5" name="Line 484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6" name="Line 485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7" name="Line 486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8" name="Line 487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29" name="Line 488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0" name="Line 489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1" name="Line 490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2" name="Line 491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3" name="Line 492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4" name="Line 493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5" name="Line 494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6" name="Line 495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7" name="Line 496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8" name="Line 497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39" name="Line 498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0" name="Line 499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1" name="Line 500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2" name="Line 501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3" name="Line 502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4" name="Line 503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5" name="Line 504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6" name="Line 505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7" name="Line 506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8" name="Line 507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49" name="Line 508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0" name="Line 509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1" name="Line 510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2" name="Line 511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3" name="Line 512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4" name="Line 513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5" name="Line 514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6" name="Line 515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7" name="Line 516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8" name="Line 517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59" name="Line 518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0" name="Line 519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1" name="Line 520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2" name="Line 521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3" name="Line 522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4" name="Line 523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5" name="Line 524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6" name="Line 525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7" name="Line 526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8" name="Line 527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69" name="Line 1118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70" name="Line 1119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71" name="Line 1120"/>
        <xdr:cNvSpPr>
          <a:spLocks/>
        </xdr:cNvSpPr>
      </xdr:nvSpPr>
      <xdr:spPr>
        <a:xfrm>
          <a:off x="180975" y="33404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125</xdr:row>
      <xdr:rowOff>0</xdr:rowOff>
    </xdr:from>
    <xdr:to>
      <xdr:col>0</xdr:col>
      <xdr:colOff>2238375</xdr:colOff>
      <xdr:row>125</xdr:row>
      <xdr:rowOff>0</xdr:rowOff>
    </xdr:to>
    <xdr:sp>
      <xdr:nvSpPr>
        <xdr:cNvPr id="72" name="Line 1121"/>
        <xdr:cNvSpPr>
          <a:spLocks/>
        </xdr:cNvSpPr>
      </xdr:nvSpPr>
      <xdr:spPr>
        <a:xfrm>
          <a:off x="171450" y="33404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</xdr:row>
      <xdr:rowOff>0</xdr:rowOff>
    </xdr:from>
    <xdr:to>
      <xdr:col>0</xdr:col>
      <xdr:colOff>2238375</xdr:colOff>
      <xdr:row>67</xdr:row>
      <xdr:rowOff>0</xdr:rowOff>
    </xdr:to>
    <xdr:sp>
      <xdr:nvSpPr>
        <xdr:cNvPr id="73" name="Line 1250"/>
        <xdr:cNvSpPr>
          <a:spLocks/>
        </xdr:cNvSpPr>
      </xdr:nvSpPr>
      <xdr:spPr>
        <a:xfrm>
          <a:off x="180975" y="19135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2238375</xdr:colOff>
      <xdr:row>67</xdr:row>
      <xdr:rowOff>0</xdr:rowOff>
    </xdr:to>
    <xdr:sp>
      <xdr:nvSpPr>
        <xdr:cNvPr id="74" name="Line 1251"/>
        <xdr:cNvSpPr>
          <a:spLocks/>
        </xdr:cNvSpPr>
      </xdr:nvSpPr>
      <xdr:spPr>
        <a:xfrm>
          <a:off x="171450" y="19135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67</xdr:row>
      <xdr:rowOff>0</xdr:rowOff>
    </xdr:from>
    <xdr:to>
      <xdr:col>0</xdr:col>
      <xdr:colOff>2238375</xdr:colOff>
      <xdr:row>67</xdr:row>
      <xdr:rowOff>0</xdr:rowOff>
    </xdr:to>
    <xdr:sp>
      <xdr:nvSpPr>
        <xdr:cNvPr id="75" name="Line 1252"/>
        <xdr:cNvSpPr>
          <a:spLocks/>
        </xdr:cNvSpPr>
      </xdr:nvSpPr>
      <xdr:spPr>
        <a:xfrm>
          <a:off x="180975" y="19135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2238375</xdr:colOff>
      <xdr:row>67</xdr:row>
      <xdr:rowOff>0</xdr:rowOff>
    </xdr:to>
    <xdr:sp>
      <xdr:nvSpPr>
        <xdr:cNvPr id="76" name="Line 1253"/>
        <xdr:cNvSpPr>
          <a:spLocks/>
        </xdr:cNvSpPr>
      </xdr:nvSpPr>
      <xdr:spPr>
        <a:xfrm>
          <a:off x="171450" y="19135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153</xdr:row>
      <xdr:rowOff>0</xdr:rowOff>
    </xdr:from>
    <xdr:to>
      <xdr:col>0</xdr:col>
      <xdr:colOff>2905125</xdr:colOff>
      <xdr:row>153</xdr:row>
      <xdr:rowOff>0</xdr:rowOff>
    </xdr:to>
    <xdr:sp>
      <xdr:nvSpPr>
        <xdr:cNvPr id="77" name="Line 1259"/>
        <xdr:cNvSpPr>
          <a:spLocks/>
        </xdr:cNvSpPr>
      </xdr:nvSpPr>
      <xdr:spPr>
        <a:xfrm>
          <a:off x="257175" y="408336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153</xdr:row>
      <xdr:rowOff>0</xdr:rowOff>
    </xdr:from>
    <xdr:to>
      <xdr:col>0</xdr:col>
      <xdr:colOff>2867025</xdr:colOff>
      <xdr:row>153</xdr:row>
      <xdr:rowOff>0</xdr:rowOff>
    </xdr:to>
    <xdr:sp>
      <xdr:nvSpPr>
        <xdr:cNvPr id="78" name="Line 1260"/>
        <xdr:cNvSpPr>
          <a:spLocks/>
        </xdr:cNvSpPr>
      </xdr:nvSpPr>
      <xdr:spPr>
        <a:xfrm>
          <a:off x="238125" y="40833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153</xdr:row>
      <xdr:rowOff>0</xdr:rowOff>
    </xdr:from>
    <xdr:to>
      <xdr:col>0</xdr:col>
      <xdr:colOff>2876550</xdr:colOff>
      <xdr:row>153</xdr:row>
      <xdr:rowOff>0</xdr:rowOff>
    </xdr:to>
    <xdr:sp>
      <xdr:nvSpPr>
        <xdr:cNvPr id="79" name="Line 1261"/>
        <xdr:cNvSpPr>
          <a:spLocks/>
        </xdr:cNvSpPr>
      </xdr:nvSpPr>
      <xdr:spPr>
        <a:xfrm>
          <a:off x="238125" y="408336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0</xdr:rowOff>
    </xdr:from>
    <xdr:to>
      <xdr:col>0</xdr:col>
      <xdr:colOff>2238375</xdr:colOff>
      <xdr:row>128</xdr:row>
      <xdr:rowOff>0</xdr:rowOff>
    </xdr:to>
    <xdr:sp>
      <xdr:nvSpPr>
        <xdr:cNvPr id="80" name="Line 9"/>
        <xdr:cNvSpPr>
          <a:spLocks/>
        </xdr:cNvSpPr>
      </xdr:nvSpPr>
      <xdr:spPr>
        <a:xfrm>
          <a:off x="180975" y="34004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1" name="Line 127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2" name="Line 128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3" name="Line 129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4" name="Line 130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5" name="Line 131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6" name="Line 132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7" name="Line 133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8" name="Line 134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89" name="Line 135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0" name="Line 136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1" name="Line 137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2" name="Line 138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3" name="Line 472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4" name="Line 473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5" name="Line 474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6" name="Line 475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7" name="Line 476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8" name="Line 477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99" name="Line 478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0" name="Line 479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1" name="Line 480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2" name="Line 481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3" name="Line 482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4" name="Line 483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5" name="Line 484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6" name="Line 485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7" name="Line 486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8" name="Line 487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09" name="Line 488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0" name="Line 489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1" name="Line 490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2" name="Line 491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3" name="Line 492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4" name="Line 493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5" name="Line 494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6" name="Line 495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7" name="Line 496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8" name="Line 497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19" name="Line 498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0" name="Line 499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1" name="Line 500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2" name="Line 501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3" name="Line 502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4" name="Line 503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5" name="Line 504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6" name="Line 505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7" name="Line 506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8" name="Line 507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29" name="Line 508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0" name="Line 509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1" name="Line 510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2" name="Line 511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3" name="Line 512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4" name="Line 513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5" name="Line 514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6" name="Line 515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7" name="Line 516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8" name="Line 517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39" name="Line 518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0" name="Line 519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1" name="Line 520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2" name="Line 521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3" name="Line 522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4" name="Line 523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5" name="Line 524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6" name="Line 525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7" name="Line 526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8" name="Line 527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49" name="Line 1118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50" name="Line 1119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51" name="Line 1120"/>
        <xdr:cNvSpPr>
          <a:spLocks/>
        </xdr:cNvSpPr>
      </xdr:nvSpPr>
      <xdr:spPr>
        <a:xfrm>
          <a:off x="180975" y="3360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126</xdr:row>
      <xdr:rowOff>0</xdr:rowOff>
    </xdr:from>
    <xdr:to>
      <xdr:col>0</xdr:col>
      <xdr:colOff>2238375</xdr:colOff>
      <xdr:row>126</xdr:row>
      <xdr:rowOff>0</xdr:rowOff>
    </xdr:to>
    <xdr:sp>
      <xdr:nvSpPr>
        <xdr:cNvPr id="152" name="Line 1121"/>
        <xdr:cNvSpPr>
          <a:spLocks/>
        </xdr:cNvSpPr>
      </xdr:nvSpPr>
      <xdr:spPr>
        <a:xfrm>
          <a:off x="171450" y="3360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8"/>
  <sheetViews>
    <sheetView tabSelected="1" zoomScalePageLayoutView="0" workbookViewId="0" topLeftCell="A1">
      <pane ySplit="3" topLeftCell="BM147" activePane="bottomLeft" state="frozen"/>
      <selection pane="topLeft" activeCell="A1" sqref="A1"/>
      <selection pane="bottomLeft" activeCell="A1" sqref="A1:G156"/>
    </sheetView>
  </sheetViews>
  <sheetFormatPr defaultColWidth="7.8984375" defaultRowHeight="15"/>
  <cols>
    <col min="1" max="1" width="37.3984375" style="1" customWidth="1"/>
    <col min="2" max="2" width="10.3984375" style="23" customWidth="1"/>
    <col min="3" max="3" width="9.3984375" style="1" customWidth="1"/>
    <col min="4" max="4" width="9" style="1" customWidth="1"/>
    <col min="5" max="5" width="8.5" style="1" customWidth="1"/>
    <col min="6" max="6" width="7.8984375" style="1" customWidth="1"/>
    <col min="7" max="7" width="9.59765625" style="1" customWidth="1"/>
    <col min="8" max="16384" width="7.8984375" style="1" customWidth="1"/>
  </cols>
  <sheetData>
    <row r="1" spans="1:7" ht="34.5" customHeight="1">
      <c r="A1" s="113" t="s">
        <v>131</v>
      </c>
      <c r="B1" s="113"/>
      <c r="C1" s="113"/>
      <c r="D1" s="113"/>
      <c r="E1" s="113"/>
      <c r="F1" s="113"/>
      <c r="G1" s="113"/>
    </row>
    <row r="2" spans="1:7" ht="15.75">
      <c r="A2" s="116" t="s">
        <v>0</v>
      </c>
      <c r="B2" s="4" t="s">
        <v>3</v>
      </c>
      <c r="C2" s="5">
        <v>2011</v>
      </c>
      <c r="D2" s="6" t="s">
        <v>109</v>
      </c>
      <c r="E2" s="118" t="s">
        <v>12</v>
      </c>
      <c r="F2" s="118"/>
      <c r="G2" s="118"/>
    </row>
    <row r="3" spans="1:74" ht="15.75">
      <c r="A3" s="117"/>
      <c r="B3" s="7" t="s">
        <v>4</v>
      </c>
      <c r="C3" s="8" t="s">
        <v>1</v>
      </c>
      <c r="D3" s="9" t="s">
        <v>2</v>
      </c>
      <c r="E3" s="2">
        <v>2013</v>
      </c>
      <c r="F3" s="2">
        <v>2014</v>
      </c>
      <c r="G3" s="2">
        <v>2015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:7" ht="15" customHeight="1">
      <c r="A4" s="114" t="s">
        <v>8</v>
      </c>
      <c r="B4" s="114"/>
      <c r="C4" s="114"/>
      <c r="D4" s="114"/>
      <c r="E4" s="114"/>
      <c r="F4" s="114"/>
      <c r="G4" s="114"/>
    </row>
    <row r="5" spans="1:7" ht="91.5" customHeight="1">
      <c r="A5" s="54" t="s">
        <v>135</v>
      </c>
      <c r="B5" s="28" t="s">
        <v>39</v>
      </c>
      <c r="C5" s="64">
        <v>309765</v>
      </c>
      <c r="D5" s="64">
        <v>319139</v>
      </c>
      <c r="E5" s="64">
        <v>331657</v>
      </c>
      <c r="F5" s="72">
        <v>361313</v>
      </c>
      <c r="G5" s="72">
        <v>3906707</v>
      </c>
    </row>
    <row r="6" spans="1:7" ht="15" customHeight="1">
      <c r="A6" s="56"/>
      <c r="B6" s="29"/>
      <c r="C6" s="45"/>
      <c r="D6" s="45"/>
      <c r="E6" s="45"/>
      <c r="F6" s="48"/>
      <c r="G6" s="48"/>
    </row>
    <row r="7" spans="1:7" ht="15" customHeight="1">
      <c r="A7" s="55" t="s">
        <v>132</v>
      </c>
      <c r="B7" s="28" t="s">
        <v>39</v>
      </c>
      <c r="C7" s="45">
        <v>122</v>
      </c>
      <c r="D7" s="45">
        <v>447</v>
      </c>
      <c r="E7" s="45">
        <v>447</v>
      </c>
      <c r="F7" s="48">
        <v>488</v>
      </c>
      <c r="G7" s="48">
        <v>3517827</v>
      </c>
    </row>
    <row r="8" spans="1:7" ht="15" customHeight="1">
      <c r="A8" s="55"/>
      <c r="B8" s="29" t="s">
        <v>9</v>
      </c>
      <c r="C8" s="45"/>
      <c r="D8" s="45">
        <v>366</v>
      </c>
      <c r="E8" s="45">
        <v>100</v>
      </c>
      <c r="F8" s="48">
        <v>109.2</v>
      </c>
      <c r="G8" s="48" t="s">
        <v>136</v>
      </c>
    </row>
    <row r="9" spans="1:7" ht="15" customHeight="1">
      <c r="A9" s="55"/>
      <c r="B9" s="29"/>
      <c r="C9" s="45"/>
      <c r="D9" s="45"/>
      <c r="E9" s="45"/>
      <c r="F9" s="48"/>
      <c r="G9" s="48"/>
    </row>
    <row r="10" spans="1:7" ht="15" customHeight="1">
      <c r="A10" s="55" t="s">
        <v>137</v>
      </c>
      <c r="B10" s="28" t="s">
        <v>39</v>
      </c>
      <c r="C10" s="45">
        <v>206500</v>
      </c>
      <c r="D10" s="45">
        <v>208565</v>
      </c>
      <c r="E10" s="45">
        <v>210650</v>
      </c>
      <c r="F10" s="48">
        <v>226660</v>
      </c>
      <c r="G10" s="48">
        <v>241165</v>
      </c>
    </row>
    <row r="11" spans="1:7" ht="15" customHeight="1">
      <c r="A11" s="55"/>
      <c r="B11" s="29" t="s">
        <v>9</v>
      </c>
      <c r="C11" s="45">
        <v>124.1</v>
      </c>
      <c r="D11" s="45">
        <v>101</v>
      </c>
      <c r="E11" s="45">
        <v>101</v>
      </c>
      <c r="F11" s="48">
        <v>107.6</v>
      </c>
      <c r="G11" s="48">
        <v>106.4</v>
      </c>
    </row>
    <row r="12" spans="1:7" ht="15" customHeight="1">
      <c r="A12" s="55" t="s">
        <v>138</v>
      </c>
      <c r="B12" s="28" t="s">
        <v>39</v>
      </c>
      <c r="C12" s="45">
        <v>24482</v>
      </c>
      <c r="D12" s="45">
        <v>31110</v>
      </c>
      <c r="E12" s="45">
        <v>31900</v>
      </c>
      <c r="F12" s="48">
        <v>33930</v>
      </c>
      <c r="G12" s="48">
        <v>35765</v>
      </c>
    </row>
    <row r="13" spans="1:7" ht="15" customHeight="1">
      <c r="A13" s="55"/>
      <c r="B13" s="29" t="s">
        <v>9</v>
      </c>
      <c r="C13" s="45">
        <v>213.8</v>
      </c>
      <c r="D13" s="45">
        <v>127.1</v>
      </c>
      <c r="E13" s="45">
        <v>102.5</v>
      </c>
      <c r="F13" s="48">
        <v>106.3</v>
      </c>
      <c r="G13" s="48">
        <v>105.4</v>
      </c>
    </row>
    <row r="14" spans="1:7" ht="56.25" customHeight="1">
      <c r="A14" s="57" t="s">
        <v>121</v>
      </c>
      <c r="B14" s="28"/>
      <c r="C14" s="45"/>
      <c r="D14" s="45"/>
      <c r="E14" s="45"/>
      <c r="F14" s="48"/>
      <c r="G14" s="48"/>
    </row>
    <row r="15" spans="1:7" ht="24" customHeight="1">
      <c r="A15" s="55" t="s">
        <v>140</v>
      </c>
      <c r="B15" s="58" t="s">
        <v>139</v>
      </c>
      <c r="C15" s="45">
        <v>79920</v>
      </c>
      <c r="D15" s="45">
        <v>80719</v>
      </c>
      <c r="E15" s="45">
        <v>81526</v>
      </c>
      <c r="F15" s="48">
        <v>82341</v>
      </c>
      <c r="G15" s="48">
        <v>83164</v>
      </c>
    </row>
    <row r="16" spans="1:7" ht="15" customHeight="1">
      <c r="A16" s="57"/>
      <c r="B16" s="59" t="s">
        <v>9</v>
      </c>
      <c r="C16" s="45">
        <v>95.3</v>
      </c>
      <c r="D16" s="45">
        <v>101</v>
      </c>
      <c r="E16" s="45">
        <v>101</v>
      </c>
      <c r="F16" s="48">
        <v>101</v>
      </c>
      <c r="G16" s="48">
        <v>101</v>
      </c>
    </row>
    <row r="17" spans="1:7" ht="15" customHeight="1">
      <c r="A17" s="57"/>
      <c r="B17" s="59"/>
      <c r="C17" s="45"/>
      <c r="D17" s="45"/>
      <c r="E17" s="45"/>
      <c r="F17" s="48"/>
      <c r="G17" s="48"/>
    </row>
    <row r="18" spans="1:7" ht="15" customHeight="1">
      <c r="A18" s="57"/>
      <c r="B18" s="28"/>
      <c r="C18" s="45"/>
      <c r="D18" s="45"/>
      <c r="E18" s="45"/>
      <c r="F18" s="48"/>
      <c r="G18" s="48"/>
    </row>
    <row r="19" spans="1:7" ht="15.75">
      <c r="A19" s="114" t="s">
        <v>14</v>
      </c>
      <c r="B19" s="114"/>
      <c r="C19" s="114"/>
      <c r="D19" s="114"/>
      <c r="E19" s="114"/>
      <c r="F19" s="114"/>
      <c r="G19" s="114"/>
    </row>
    <row r="20" spans="1:7" ht="42.75">
      <c r="A20" s="60" t="s">
        <v>44</v>
      </c>
      <c r="B20" s="46"/>
      <c r="C20" s="2"/>
      <c r="D20" s="2"/>
      <c r="E20" s="2"/>
      <c r="F20" s="48"/>
      <c r="G20" s="48"/>
    </row>
    <row r="21" spans="1:7" ht="15.75">
      <c r="A21" s="61" t="s">
        <v>15</v>
      </c>
      <c r="B21" s="46" t="s">
        <v>107</v>
      </c>
      <c r="C21" s="2">
        <v>1499</v>
      </c>
      <c r="D21" s="2">
        <v>1634</v>
      </c>
      <c r="E21" s="2">
        <v>1731</v>
      </c>
      <c r="F21" s="48">
        <v>1819</v>
      </c>
      <c r="G21" s="48">
        <v>1910</v>
      </c>
    </row>
    <row r="22" spans="1:7" ht="15.75">
      <c r="A22" s="61" t="s">
        <v>30</v>
      </c>
      <c r="B22" s="46"/>
      <c r="C22" s="2"/>
      <c r="D22" s="2"/>
      <c r="E22" s="2"/>
      <c r="F22" s="48"/>
      <c r="G22" s="48"/>
    </row>
    <row r="23" spans="1:7" ht="15.75">
      <c r="A23" s="61" t="s">
        <v>99</v>
      </c>
      <c r="B23" s="46" t="s">
        <v>107</v>
      </c>
      <c r="C23" s="2">
        <v>988</v>
      </c>
      <c r="D23" s="2">
        <v>1077</v>
      </c>
      <c r="E23" s="2">
        <v>1141</v>
      </c>
      <c r="F23" s="48">
        <v>1199</v>
      </c>
      <c r="G23" s="48">
        <v>1259</v>
      </c>
    </row>
    <row r="24" spans="1:7" ht="15.75">
      <c r="A24" s="61" t="s">
        <v>100</v>
      </c>
      <c r="B24" s="46" t="s">
        <v>107</v>
      </c>
      <c r="C24" s="2">
        <v>511</v>
      </c>
      <c r="D24" s="2">
        <v>557</v>
      </c>
      <c r="E24" s="2">
        <v>590</v>
      </c>
      <c r="F24" s="48">
        <v>620</v>
      </c>
      <c r="G24" s="48">
        <v>651</v>
      </c>
    </row>
    <row r="25" spans="1:7" ht="15.75">
      <c r="A25" s="61" t="s">
        <v>101</v>
      </c>
      <c r="B25" s="46"/>
      <c r="C25" s="2"/>
      <c r="D25" s="2"/>
      <c r="E25" s="2"/>
      <c r="F25" s="48"/>
      <c r="G25" s="48"/>
    </row>
    <row r="26" spans="1:7" ht="15.75">
      <c r="A26" s="61" t="s">
        <v>45</v>
      </c>
      <c r="B26" s="46" t="s">
        <v>107</v>
      </c>
      <c r="C26" s="2">
        <v>815</v>
      </c>
      <c r="D26" s="2">
        <v>888</v>
      </c>
      <c r="E26" s="2">
        <v>941</v>
      </c>
      <c r="F26" s="48">
        <v>988</v>
      </c>
      <c r="G26" s="48">
        <v>1037</v>
      </c>
    </row>
    <row r="27" spans="1:7" ht="30" customHeight="1">
      <c r="A27" s="61" t="s">
        <v>16</v>
      </c>
      <c r="B27" s="46" t="s">
        <v>107</v>
      </c>
      <c r="C27" s="2">
        <v>535</v>
      </c>
      <c r="D27" s="2">
        <v>583</v>
      </c>
      <c r="E27" s="2">
        <v>617</v>
      </c>
      <c r="F27" s="48">
        <v>648</v>
      </c>
      <c r="G27" s="48">
        <v>681</v>
      </c>
    </row>
    <row r="28" spans="1:7" ht="15.75">
      <c r="A28" s="61" t="s">
        <v>17</v>
      </c>
      <c r="B28" s="46" t="s">
        <v>107</v>
      </c>
      <c r="C28" s="2">
        <v>149</v>
      </c>
      <c r="D28" s="2">
        <v>163</v>
      </c>
      <c r="E28" s="2">
        <v>173</v>
      </c>
      <c r="F28" s="48">
        <v>183</v>
      </c>
      <c r="G28" s="48">
        <v>192</v>
      </c>
    </row>
    <row r="29" spans="1:7" ht="15.75">
      <c r="A29" s="61"/>
      <c r="B29" s="46"/>
      <c r="C29" s="2"/>
      <c r="D29" s="2"/>
      <c r="E29" s="2"/>
      <c r="F29" s="48"/>
      <c r="G29" s="48"/>
    </row>
    <row r="30" spans="1:7" ht="28.5">
      <c r="A30" s="60" t="s">
        <v>123</v>
      </c>
      <c r="B30" s="46"/>
      <c r="C30" s="2"/>
      <c r="D30" s="2"/>
      <c r="E30" s="2"/>
      <c r="F30" s="48"/>
      <c r="G30" s="48"/>
    </row>
    <row r="31" spans="1:7" ht="15.75">
      <c r="A31" s="61" t="s">
        <v>15</v>
      </c>
      <c r="B31" s="46" t="s">
        <v>107</v>
      </c>
      <c r="C31" s="2">
        <v>1499</v>
      </c>
      <c r="D31" s="2">
        <v>1589</v>
      </c>
      <c r="E31" s="2">
        <v>1708</v>
      </c>
      <c r="F31" s="48">
        <v>1776</v>
      </c>
      <c r="G31" s="48">
        <v>1830</v>
      </c>
    </row>
    <row r="32" spans="1:7" ht="15.75">
      <c r="A32" s="61" t="s">
        <v>30</v>
      </c>
      <c r="B32" s="46"/>
      <c r="C32" s="2"/>
      <c r="D32" s="2"/>
      <c r="E32" s="2"/>
      <c r="F32" s="48"/>
      <c r="G32" s="48"/>
    </row>
    <row r="33" spans="1:7" ht="15.75">
      <c r="A33" s="61" t="s">
        <v>99</v>
      </c>
      <c r="B33" s="46" t="s">
        <v>107</v>
      </c>
      <c r="C33" s="2">
        <v>988</v>
      </c>
      <c r="D33" s="2">
        <v>1047</v>
      </c>
      <c r="E33" s="2">
        <v>1126</v>
      </c>
      <c r="F33" s="48">
        <v>1171</v>
      </c>
      <c r="G33" s="48">
        <v>1206</v>
      </c>
    </row>
    <row r="34" spans="1:7" ht="15.75">
      <c r="A34" s="61" t="s">
        <v>100</v>
      </c>
      <c r="B34" s="46" t="s">
        <v>107</v>
      </c>
      <c r="C34" s="2">
        <v>511</v>
      </c>
      <c r="D34" s="2">
        <v>542</v>
      </c>
      <c r="E34" s="2">
        <v>582</v>
      </c>
      <c r="F34" s="48">
        <v>605</v>
      </c>
      <c r="G34" s="48">
        <v>624</v>
      </c>
    </row>
    <row r="35" spans="1:7" ht="15.75">
      <c r="A35" s="61" t="s">
        <v>101</v>
      </c>
      <c r="B35" s="46"/>
      <c r="C35" s="2"/>
      <c r="D35" s="2"/>
      <c r="E35" s="2"/>
      <c r="F35" s="48"/>
      <c r="G35" s="48"/>
    </row>
    <row r="36" spans="1:7" ht="15.75">
      <c r="A36" s="61" t="s">
        <v>45</v>
      </c>
      <c r="B36" s="46" t="s">
        <v>107</v>
      </c>
      <c r="C36" s="2">
        <v>815</v>
      </c>
      <c r="D36" s="2">
        <v>864</v>
      </c>
      <c r="E36" s="2">
        <v>928</v>
      </c>
      <c r="F36" s="48">
        <v>966</v>
      </c>
      <c r="G36" s="48">
        <v>995</v>
      </c>
    </row>
    <row r="37" spans="1:7" ht="30" customHeight="1">
      <c r="A37" s="61" t="s">
        <v>16</v>
      </c>
      <c r="B37" s="46" t="s">
        <v>107</v>
      </c>
      <c r="C37" s="2">
        <v>535</v>
      </c>
      <c r="D37" s="2">
        <v>567</v>
      </c>
      <c r="E37" s="2">
        <v>610</v>
      </c>
      <c r="F37" s="48">
        <v>634</v>
      </c>
      <c r="G37" s="48">
        <v>653</v>
      </c>
    </row>
    <row r="38" spans="1:7" ht="15.75">
      <c r="A38" s="61" t="s">
        <v>17</v>
      </c>
      <c r="B38" s="46" t="s">
        <v>107</v>
      </c>
      <c r="C38" s="2">
        <v>149</v>
      </c>
      <c r="D38" s="2">
        <v>158</v>
      </c>
      <c r="E38" s="2">
        <v>170</v>
      </c>
      <c r="F38" s="48">
        <v>176</v>
      </c>
      <c r="G38" s="48">
        <v>182</v>
      </c>
    </row>
    <row r="39" spans="1:7" ht="15.75">
      <c r="A39" s="61"/>
      <c r="B39" s="62"/>
      <c r="C39" s="2"/>
      <c r="D39" s="2"/>
      <c r="E39" s="2"/>
      <c r="F39" s="48"/>
      <c r="G39" s="48"/>
    </row>
    <row r="40" spans="1:7" ht="28.5">
      <c r="A40" s="60" t="s">
        <v>18</v>
      </c>
      <c r="B40" s="46"/>
      <c r="C40" s="2"/>
      <c r="D40" s="2"/>
      <c r="E40" s="2"/>
      <c r="F40" s="48"/>
      <c r="G40" s="48"/>
    </row>
    <row r="41" spans="1:7" ht="15.75">
      <c r="A41" s="61" t="s">
        <v>19</v>
      </c>
      <c r="B41" s="46"/>
      <c r="C41" s="2"/>
      <c r="D41" s="2"/>
      <c r="E41" s="2"/>
      <c r="F41" s="48"/>
      <c r="G41" s="48"/>
    </row>
    <row r="42" spans="1:7" ht="15.75">
      <c r="A42" s="61" t="s">
        <v>20</v>
      </c>
      <c r="B42" s="46" t="s">
        <v>47</v>
      </c>
      <c r="C42" s="2">
        <v>69813</v>
      </c>
      <c r="D42" s="2">
        <v>97800</v>
      </c>
      <c r="E42" s="2">
        <v>98000</v>
      </c>
      <c r="F42" s="87">
        <v>100000</v>
      </c>
      <c r="G42" s="87">
        <v>111835</v>
      </c>
    </row>
    <row r="43" spans="1:7" ht="15.75">
      <c r="A43" s="61" t="s">
        <v>22</v>
      </c>
      <c r="B43" s="46" t="s">
        <v>47</v>
      </c>
      <c r="C43" s="2">
        <v>76483</v>
      </c>
      <c r="D43" s="2">
        <v>15917</v>
      </c>
      <c r="E43" s="2">
        <v>15500</v>
      </c>
      <c r="F43" s="87">
        <v>32000</v>
      </c>
      <c r="G43" s="87">
        <v>24000</v>
      </c>
    </row>
    <row r="44" spans="1:7" ht="15.75">
      <c r="A44" s="61" t="s">
        <v>23</v>
      </c>
      <c r="B44" s="46" t="s">
        <v>47</v>
      </c>
      <c r="C44" s="2">
        <v>17881</v>
      </c>
      <c r="D44" s="2">
        <v>18018</v>
      </c>
      <c r="E44" s="2">
        <v>18225</v>
      </c>
      <c r="F44" s="87">
        <v>18433</v>
      </c>
      <c r="G44" s="87">
        <v>18640</v>
      </c>
    </row>
    <row r="45" spans="1:7" ht="15.75">
      <c r="A45" s="61" t="s">
        <v>126</v>
      </c>
      <c r="B45" s="46" t="s">
        <v>47</v>
      </c>
      <c r="C45" s="2">
        <v>9602</v>
      </c>
      <c r="D45" s="2">
        <v>9000</v>
      </c>
      <c r="E45" s="2">
        <v>9100</v>
      </c>
      <c r="F45" s="87">
        <v>11000</v>
      </c>
      <c r="G45" s="87">
        <v>11000</v>
      </c>
    </row>
    <row r="46" spans="1:7" ht="15.75">
      <c r="A46" s="61" t="s">
        <v>124</v>
      </c>
      <c r="B46" s="46" t="s">
        <v>47</v>
      </c>
      <c r="C46" s="2">
        <v>3310</v>
      </c>
      <c r="D46" s="2">
        <v>5000</v>
      </c>
      <c r="E46" s="2">
        <v>5000</v>
      </c>
      <c r="F46" s="87">
        <v>6000</v>
      </c>
      <c r="G46" s="87">
        <v>6000</v>
      </c>
    </row>
    <row r="47" spans="1:7" ht="15.75">
      <c r="A47" s="61" t="s">
        <v>125</v>
      </c>
      <c r="B47" s="46" t="s">
        <v>47</v>
      </c>
      <c r="C47" s="2">
        <v>6292</v>
      </c>
      <c r="D47" s="2">
        <v>4000</v>
      </c>
      <c r="E47" s="2">
        <v>4100</v>
      </c>
      <c r="F47" s="87">
        <v>5000</v>
      </c>
      <c r="G47" s="87">
        <v>5000</v>
      </c>
    </row>
    <row r="48" spans="1:7" ht="15.75">
      <c r="A48" s="61" t="s">
        <v>31</v>
      </c>
      <c r="B48" s="62" t="s">
        <v>47</v>
      </c>
      <c r="C48" s="2"/>
      <c r="D48" s="2"/>
      <c r="E48" s="2"/>
      <c r="F48" s="87"/>
      <c r="G48" s="87"/>
    </row>
    <row r="49" spans="1:7" ht="15.75">
      <c r="A49" s="61" t="s">
        <v>78</v>
      </c>
      <c r="B49" s="62" t="s">
        <v>47</v>
      </c>
      <c r="C49" s="2"/>
      <c r="D49" s="2"/>
      <c r="E49" s="2"/>
      <c r="F49" s="87"/>
      <c r="G49" s="87"/>
    </row>
    <row r="50" spans="1:7" ht="15.75">
      <c r="A50" s="61" t="s">
        <v>24</v>
      </c>
      <c r="B50" s="62" t="s">
        <v>47</v>
      </c>
      <c r="C50" s="2">
        <v>2091</v>
      </c>
      <c r="D50" s="2">
        <v>2155</v>
      </c>
      <c r="E50" s="2">
        <v>2260</v>
      </c>
      <c r="F50" s="87">
        <v>2462</v>
      </c>
      <c r="G50" s="87">
        <v>2665</v>
      </c>
    </row>
    <row r="51" spans="1:7" ht="15.75">
      <c r="A51" s="61" t="s">
        <v>25</v>
      </c>
      <c r="B51" s="62" t="s">
        <v>47</v>
      </c>
      <c r="C51" s="2">
        <v>201</v>
      </c>
      <c r="D51" s="2">
        <v>345</v>
      </c>
      <c r="E51" s="2">
        <v>410</v>
      </c>
      <c r="F51" s="87">
        <v>470</v>
      </c>
      <c r="G51" s="87">
        <v>515</v>
      </c>
    </row>
    <row r="52" spans="1:7" ht="15.75">
      <c r="A52" s="61" t="s">
        <v>26</v>
      </c>
      <c r="B52" s="62" t="s">
        <v>47</v>
      </c>
      <c r="C52" s="2">
        <v>3647</v>
      </c>
      <c r="D52" s="2">
        <v>3050</v>
      </c>
      <c r="E52" s="2">
        <v>3170</v>
      </c>
      <c r="F52" s="87">
        <v>3200</v>
      </c>
      <c r="G52" s="87">
        <v>3300</v>
      </c>
    </row>
    <row r="53" spans="1:7" ht="15.75">
      <c r="A53" s="61" t="s">
        <v>27</v>
      </c>
      <c r="B53" s="62" t="s">
        <v>47</v>
      </c>
      <c r="C53" s="2">
        <v>12867</v>
      </c>
      <c r="D53" s="2">
        <v>13350</v>
      </c>
      <c r="E53" s="2">
        <v>13605</v>
      </c>
      <c r="F53" s="87">
        <v>13890</v>
      </c>
      <c r="G53" s="87">
        <v>14245</v>
      </c>
    </row>
    <row r="54" spans="1:7" ht="15.75">
      <c r="A54" s="61" t="s">
        <v>28</v>
      </c>
      <c r="B54" s="46" t="s">
        <v>29</v>
      </c>
      <c r="C54" s="2">
        <v>6580</v>
      </c>
      <c r="D54" s="2">
        <v>6800</v>
      </c>
      <c r="E54" s="2">
        <v>7000</v>
      </c>
      <c r="F54" s="87">
        <v>7100</v>
      </c>
      <c r="G54" s="87">
        <v>7300</v>
      </c>
    </row>
    <row r="55" spans="1:7" ht="37.5" customHeight="1">
      <c r="A55" s="60" t="s">
        <v>127</v>
      </c>
      <c r="B55" s="62" t="s">
        <v>102</v>
      </c>
      <c r="C55" s="2">
        <v>19</v>
      </c>
      <c r="D55" s="2">
        <v>23.1</v>
      </c>
      <c r="E55" s="2">
        <v>23.5</v>
      </c>
      <c r="F55" s="87">
        <v>23.9</v>
      </c>
      <c r="G55" s="87">
        <v>24.7</v>
      </c>
    </row>
    <row r="56" spans="1:7" ht="36" customHeight="1">
      <c r="A56" s="60" t="s">
        <v>128</v>
      </c>
      <c r="B56" s="62" t="s">
        <v>102</v>
      </c>
      <c r="C56" s="2">
        <v>232.6</v>
      </c>
      <c r="D56" s="2">
        <v>439</v>
      </c>
      <c r="E56" s="2">
        <v>400</v>
      </c>
      <c r="F56" s="87">
        <v>400</v>
      </c>
      <c r="G56" s="87">
        <v>400</v>
      </c>
    </row>
    <row r="57" spans="1:7" ht="41.25" customHeight="1">
      <c r="A57" s="60" t="s">
        <v>129</v>
      </c>
      <c r="B57" s="62" t="s">
        <v>103</v>
      </c>
      <c r="C57" s="2">
        <v>6230</v>
      </c>
      <c r="D57" s="2">
        <v>6340</v>
      </c>
      <c r="E57" s="2">
        <v>6400</v>
      </c>
      <c r="F57" s="87">
        <v>6450</v>
      </c>
      <c r="G57" s="87">
        <v>6500</v>
      </c>
    </row>
    <row r="58" spans="1:7" ht="33" customHeight="1">
      <c r="A58" s="60" t="s">
        <v>130</v>
      </c>
      <c r="B58" s="62"/>
      <c r="C58" s="2"/>
      <c r="D58" s="2"/>
      <c r="E58" s="2"/>
      <c r="F58" s="87"/>
      <c r="G58" s="87"/>
    </row>
    <row r="59" spans="1:7" ht="19.5" customHeight="1">
      <c r="A59" s="63" t="s">
        <v>105</v>
      </c>
      <c r="B59" s="62" t="s">
        <v>104</v>
      </c>
      <c r="C59" s="2">
        <v>665</v>
      </c>
      <c r="D59" s="2">
        <v>750</v>
      </c>
      <c r="E59" s="2">
        <v>800</v>
      </c>
      <c r="F59" s="87">
        <v>850</v>
      </c>
      <c r="G59" s="87">
        <v>900</v>
      </c>
    </row>
    <row r="60" spans="1:7" ht="18.75" customHeight="1">
      <c r="A60" s="51"/>
      <c r="B60" s="62"/>
      <c r="C60" s="89"/>
      <c r="D60" s="89"/>
      <c r="E60" s="89"/>
      <c r="F60" s="88"/>
      <c r="G60" s="88"/>
    </row>
    <row r="61" spans="1:7" ht="15.75">
      <c r="A61" s="115" t="s">
        <v>48</v>
      </c>
      <c r="B61" s="115"/>
      <c r="C61" s="115"/>
      <c r="D61" s="115"/>
      <c r="E61" s="115"/>
      <c r="F61" s="115"/>
      <c r="G61" s="115"/>
    </row>
    <row r="62" spans="1:7" ht="72" customHeight="1">
      <c r="A62" s="25" t="s">
        <v>110</v>
      </c>
      <c r="B62" s="26" t="s">
        <v>6</v>
      </c>
      <c r="C62" s="81">
        <v>2582906</v>
      </c>
      <c r="D62" s="81">
        <v>2315043</v>
      </c>
      <c r="E62" s="81">
        <v>3862493</v>
      </c>
      <c r="F62" s="81">
        <v>6671591</v>
      </c>
      <c r="G62" s="81">
        <v>6645701</v>
      </c>
    </row>
    <row r="63" spans="1:7" ht="60">
      <c r="A63" s="31" t="s">
        <v>111</v>
      </c>
      <c r="B63" s="34"/>
      <c r="C63" s="81">
        <f>C64+C65</f>
        <v>2569589</v>
      </c>
      <c r="D63" s="81">
        <f>D64+D65</f>
        <v>2311843</v>
      </c>
      <c r="E63" s="81">
        <f>E64+E65</f>
        <v>3858993</v>
      </c>
      <c r="F63" s="81">
        <f>F64+F65</f>
        <v>6668091</v>
      </c>
      <c r="G63" s="81">
        <f>G64+G65</f>
        <v>6642201</v>
      </c>
    </row>
    <row r="64" spans="1:7" ht="60" customHeight="1">
      <c r="A64" s="33" t="s">
        <v>97</v>
      </c>
      <c r="B64" s="26" t="s">
        <v>6</v>
      </c>
      <c r="C64" s="81">
        <v>2546612</v>
      </c>
      <c r="D64" s="83">
        <v>2111994</v>
      </c>
      <c r="E64" s="83">
        <v>1588257</v>
      </c>
      <c r="F64" s="83">
        <v>2699981</v>
      </c>
      <c r="G64" s="83">
        <v>2785077</v>
      </c>
    </row>
    <row r="65" spans="1:7" ht="15.75">
      <c r="A65" s="33" t="s">
        <v>112</v>
      </c>
      <c r="B65" s="32" t="s">
        <v>6</v>
      </c>
      <c r="C65" s="81">
        <f>C67+C69+C74+C75</f>
        <v>22977</v>
      </c>
      <c r="D65" s="83">
        <v>199849</v>
      </c>
      <c r="E65" s="83">
        <v>2270736</v>
      </c>
      <c r="F65" s="83">
        <v>3968110</v>
      </c>
      <c r="G65" s="83">
        <v>3857124</v>
      </c>
    </row>
    <row r="66" spans="1:7" s="42" customFormat="1" ht="15.75">
      <c r="A66" s="44" t="s">
        <v>13</v>
      </c>
      <c r="B66" s="32"/>
      <c r="C66" s="27"/>
      <c r="D66" s="27"/>
      <c r="E66" s="27"/>
      <c r="F66" s="30"/>
      <c r="G66" s="30"/>
    </row>
    <row r="67" spans="1:7" s="42" customFormat="1" ht="15.75">
      <c r="A67" s="35" t="s">
        <v>114</v>
      </c>
      <c r="B67" s="32" t="s">
        <v>6</v>
      </c>
      <c r="C67" s="27">
        <v>2331</v>
      </c>
      <c r="D67" s="84">
        <v>179528</v>
      </c>
      <c r="E67" s="84">
        <v>2240249</v>
      </c>
      <c r="F67" s="84">
        <v>3866026</v>
      </c>
      <c r="G67" s="84">
        <v>3851010</v>
      </c>
    </row>
    <row r="68" spans="1:7" s="42" customFormat="1" ht="15.75">
      <c r="A68" s="35" t="s">
        <v>122</v>
      </c>
      <c r="B68" s="32" t="s">
        <v>6</v>
      </c>
      <c r="C68" s="27"/>
      <c r="D68" s="27"/>
      <c r="E68" s="27"/>
      <c r="F68" s="30"/>
      <c r="G68" s="30"/>
    </row>
    <row r="69" spans="1:7" s="42" customFormat="1" ht="15.75">
      <c r="A69" s="35" t="s">
        <v>115</v>
      </c>
      <c r="B69" s="32" t="s">
        <v>6</v>
      </c>
      <c r="C69" s="27">
        <f>C71+C72+C73</f>
        <v>18484</v>
      </c>
      <c r="D69" s="27">
        <f>D71+D72+D73</f>
        <v>19842</v>
      </c>
      <c r="E69" s="27">
        <f>E71+E72+E73</f>
        <v>27150</v>
      </c>
      <c r="F69" s="27">
        <f>F71+F72+F73</f>
        <v>96500</v>
      </c>
      <c r="G69" s="27">
        <f>G71+G72+G73</f>
        <v>500</v>
      </c>
    </row>
    <row r="70" spans="1:7" s="42" customFormat="1" ht="15.75">
      <c r="A70" s="44" t="s">
        <v>113</v>
      </c>
      <c r="B70" s="32" t="s">
        <v>6</v>
      </c>
      <c r="C70" s="27"/>
      <c r="D70" s="27"/>
      <c r="E70" s="27"/>
      <c r="F70" s="30"/>
      <c r="G70" s="30"/>
    </row>
    <row r="71" spans="1:7" s="42" customFormat="1" ht="15.75">
      <c r="A71" s="44" t="s">
        <v>116</v>
      </c>
      <c r="B71" s="32" t="s">
        <v>6</v>
      </c>
      <c r="C71" s="82">
        <v>16481</v>
      </c>
      <c r="D71" s="82">
        <v>10800</v>
      </c>
      <c r="E71" s="82">
        <v>17000</v>
      </c>
      <c r="F71" s="86"/>
      <c r="G71" s="86"/>
    </row>
    <row r="72" spans="1:7" s="42" customFormat="1" ht="15.75">
      <c r="A72" s="44" t="s">
        <v>117</v>
      </c>
      <c r="B72" s="32" t="s">
        <v>6</v>
      </c>
      <c r="C72" s="82">
        <v>1325</v>
      </c>
      <c r="D72" s="82">
        <v>8500</v>
      </c>
      <c r="E72" s="82">
        <v>9650</v>
      </c>
      <c r="F72" s="86">
        <v>96000</v>
      </c>
      <c r="G72" s="86"/>
    </row>
    <row r="73" spans="1:7" s="42" customFormat="1" ht="15.75">
      <c r="A73" s="44" t="s">
        <v>118</v>
      </c>
      <c r="B73" s="32" t="s">
        <v>6</v>
      </c>
      <c r="C73" s="82">
        <v>678</v>
      </c>
      <c r="D73" s="82">
        <v>542</v>
      </c>
      <c r="E73" s="82">
        <v>500</v>
      </c>
      <c r="F73" s="86">
        <v>500</v>
      </c>
      <c r="G73" s="86">
        <v>500</v>
      </c>
    </row>
    <row r="74" spans="1:7" s="42" customFormat="1" ht="15.75">
      <c r="A74" s="35" t="s">
        <v>119</v>
      </c>
      <c r="B74" s="32" t="s">
        <v>6</v>
      </c>
      <c r="C74" s="27">
        <v>106</v>
      </c>
      <c r="D74" s="27">
        <v>230</v>
      </c>
      <c r="E74" s="27">
        <v>250</v>
      </c>
      <c r="F74" s="30">
        <v>250</v>
      </c>
      <c r="G74" s="30">
        <v>300</v>
      </c>
    </row>
    <row r="75" spans="1:7" s="42" customFormat="1" ht="15.75">
      <c r="A75" s="35" t="s">
        <v>120</v>
      </c>
      <c r="B75" s="32" t="s">
        <v>6</v>
      </c>
      <c r="C75" s="27">
        <v>2056</v>
      </c>
      <c r="D75" s="84">
        <f>D63*0.08/100</f>
        <v>1849.4744</v>
      </c>
      <c r="E75" s="85">
        <f>E63*0.08/100</f>
        <v>3087.1944</v>
      </c>
      <c r="F75" s="85">
        <f>F63*0.08/100</f>
        <v>5334.4728000000005</v>
      </c>
      <c r="G75" s="85">
        <f>G63*0.08/100</f>
        <v>5313.7608</v>
      </c>
    </row>
    <row r="76" spans="1:7" s="42" customFormat="1" ht="15.75">
      <c r="A76" s="35"/>
      <c r="B76" s="32"/>
      <c r="C76" s="27"/>
      <c r="D76" s="27"/>
      <c r="E76" s="27"/>
      <c r="F76" s="30"/>
      <c r="G76" s="30"/>
    </row>
    <row r="77" spans="1:7" s="42" customFormat="1" ht="15.75">
      <c r="A77" s="33"/>
      <c r="B77" s="32"/>
      <c r="C77" s="27"/>
      <c r="D77" s="27"/>
      <c r="E77" s="27"/>
      <c r="F77" s="30"/>
      <c r="G77" s="30"/>
    </row>
    <row r="78" spans="1:7" s="42" customFormat="1" ht="30">
      <c r="A78" s="36" t="s">
        <v>49</v>
      </c>
      <c r="B78" s="32"/>
      <c r="C78" s="27"/>
      <c r="D78" s="27"/>
      <c r="E78" s="27"/>
      <c r="F78" s="30"/>
      <c r="G78" s="30"/>
    </row>
    <row r="79" spans="1:7" s="42" customFormat="1" ht="15.75">
      <c r="A79" s="33"/>
      <c r="B79" s="32"/>
      <c r="C79" s="27"/>
      <c r="D79" s="27"/>
      <c r="E79" s="27"/>
      <c r="F79" s="30"/>
      <c r="G79" s="30"/>
    </row>
    <row r="80" spans="1:7" s="42" customFormat="1" ht="15.75">
      <c r="A80" s="25" t="s">
        <v>50</v>
      </c>
      <c r="B80" s="32" t="s">
        <v>58</v>
      </c>
      <c r="C80" s="27">
        <v>4901</v>
      </c>
      <c r="D80" s="27">
        <v>5594</v>
      </c>
      <c r="E80" s="27">
        <v>1400</v>
      </c>
      <c r="F80" s="30">
        <v>1400</v>
      </c>
      <c r="G80" s="30">
        <v>1400</v>
      </c>
    </row>
    <row r="81" spans="1:7" s="42" customFormat="1" ht="15.75">
      <c r="A81" s="33" t="s">
        <v>51</v>
      </c>
      <c r="B81" s="32"/>
      <c r="C81" s="27"/>
      <c r="D81" s="27"/>
      <c r="E81" s="27"/>
      <c r="F81" s="30"/>
      <c r="G81" s="30"/>
    </row>
    <row r="82" spans="1:7" s="42" customFormat="1" ht="15.75">
      <c r="A82" s="33" t="s">
        <v>52</v>
      </c>
      <c r="B82" s="32" t="s">
        <v>58</v>
      </c>
      <c r="C82" s="27">
        <v>128.4</v>
      </c>
      <c r="D82" s="27"/>
      <c r="E82" s="27"/>
      <c r="F82" s="30"/>
      <c r="G82" s="30"/>
    </row>
    <row r="83" spans="1:7" s="42" customFormat="1" ht="15.75">
      <c r="A83" s="33" t="s">
        <v>53</v>
      </c>
      <c r="B83" s="32" t="s">
        <v>58</v>
      </c>
      <c r="C83" s="27">
        <v>16.7</v>
      </c>
      <c r="D83" s="27"/>
      <c r="E83" s="27"/>
      <c r="F83" s="30"/>
      <c r="G83" s="30"/>
    </row>
    <row r="84" spans="1:7" s="42" customFormat="1" ht="15.75">
      <c r="A84" s="33" t="s">
        <v>54</v>
      </c>
      <c r="B84" s="32" t="s">
        <v>58</v>
      </c>
      <c r="C84" s="27">
        <v>10.5</v>
      </c>
      <c r="D84" s="27"/>
      <c r="E84" s="27"/>
      <c r="F84" s="30"/>
      <c r="G84" s="30"/>
    </row>
    <row r="85" spans="1:7" s="42" customFormat="1" ht="15.75">
      <c r="A85" s="33" t="s">
        <v>55</v>
      </c>
      <c r="B85" s="32" t="s">
        <v>58</v>
      </c>
      <c r="C85" s="27"/>
      <c r="D85" s="27"/>
      <c r="E85" s="27"/>
      <c r="F85" s="30"/>
      <c r="G85" s="30"/>
    </row>
    <row r="86" spans="1:7" s="42" customFormat="1" ht="15.75">
      <c r="A86" s="33" t="s">
        <v>57</v>
      </c>
      <c r="B86" s="32" t="s">
        <v>58</v>
      </c>
      <c r="C86" s="27"/>
      <c r="D86" s="27"/>
      <c r="E86" s="27"/>
      <c r="F86" s="30"/>
      <c r="G86" s="30"/>
    </row>
    <row r="87" spans="1:7" s="42" customFormat="1" ht="15.75">
      <c r="A87" s="33" t="s">
        <v>56</v>
      </c>
      <c r="B87" s="32" t="s">
        <v>58</v>
      </c>
      <c r="C87" s="27">
        <v>4730</v>
      </c>
      <c r="D87" s="27">
        <v>5594</v>
      </c>
      <c r="E87" s="27">
        <v>1400</v>
      </c>
      <c r="F87" s="30">
        <v>1400</v>
      </c>
      <c r="G87" s="30">
        <v>1400</v>
      </c>
    </row>
    <row r="88" spans="1:7" s="42" customFormat="1" ht="15.75">
      <c r="A88" s="33"/>
      <c r="B88" s="32"/>
      <c r="C88" s="27"/>
      <c r="D88" s="27"/>
      <c r="E88" s="27"/>
      <c r="F88" s="30"/>
      <c r="G88" s="30"/>
    </row>
    <row r="89" spans="1:7" s="42" customFormat="1" ht="28.5">
      <c r="A89" s="25" t="s">
        <v>71</v>
      </c>
      <c r="B89" s="32" t="s">
        <v>60</v>
      </c>
      <c r="C89" s="27"/>
      <c r="D89" s="27"/>
      <c r="E89" s="27"/>
      <c r="F89" s="30">
        <v>150</v>
      </c>
      <c r="G89" s="30"/>
    </row>
    <row r="90" spans="1:7" s="42" customFormat="1" ht="7.5" customHeight="1">
      <c r="A90" s="33"/>
      <c r="B90" s="32"/>
      <c r="C90" s="27"/>
      <c r="D90" s="27"/>
      <c r="E90" s="27"/>
      <c r="F90" s="30"/>
      <c r="G90" s="30"/>
    </row>
    <row r="91" spans="1:7" s="42" customFormat="1" ht="15.75">
      <c r="A91" s="25" t="s">
        <v>72</v>
      </c>
      <c r="B91" s="32" t="s">
        <v>60</v>
      </c>
      <c r="C91" s="27"/>
      <c r="D91" s="27"/>
      <c r="E91" s="27"/>
      <c r="F91" s="30"/>
      <c r="G91" s="30"/>
    </row>
    <row r="92" spans="1:7" s="42" customFormat="1" ht="7.5" customHeight="1">
      <c r="A92" s="33"/>
      <c r="B92" s="32"/>
      <c r="C92" s="27"/>
      <c r="D92" s="27"/>
      <c r="E92" s="27"/>
      <c r="F92" s="30"/>
      <c r="G92" s="30"/>
    </row>
    <row r="93" spans="1:7" s="42" customFormat="1" ht="15.75">
      <c r="A93" s="25" t="s">
        <v>73</v>
      </c>
      <c r="B93" s="32" t="s">
        <v>61</v>
      </c>
      <c r="C93" s="27"/>
      <c r="D93" s="27"/>
      <c r="E93" s="27"/>
      <c r="F93" s="30"/>
      <c r="G93" s="30"/>
    </row>
    <row r="94" spans="1:7" s="42" customFormat="1" ht="7.5" customHeight="1">
      <c r="A94" s="33"/>
      <c r="B94" s="32"/>
      <c r="C94" s="27"/>
      <c r="D94" s="27"/>
      <c r="E94" s="27"/>
      <c r="F94" s="30"/>
      <c r="G94" s="30"/>
    </row>
    <row r="95" spans="1:7" s="42" customFormat="1" ht="15.75">
      <c r="A95" s="25" t="s">
        <v>134</v>
      </c>
      <c r="B95" s="43" t="s">
        <v>62</v>
      </c>
      <c r="C95" s="27"/>
      <c r="D95" s="27">
        <v>12</v>
      </c>
      <c r="E95" s="27">
        <v>10</v>
      </c>
      <c r="F95" s="30"/>
      <c r="G95" s="30"/>
    </row>
    <row r="96" spans="1:7" s="42" customFormat="1" ht="7.5" customHeight="1">
      <c r="A96" s="33"/>
      <c r="B96" s="32"/>
      <c r="C96" s="27"/>
      <c r="D96" s="27"/>
      <c r="E96" s="27"/>
      <c r="F96" s="30"/>
      <c r="G96" s="30"/>
    </row>
    <row r="97" spans="1:7" s="42" customFormat="1" ht="15.75">
      <c r="A97" s="25" t="s">
        <v>74</v>
      </c>
      <c r="B97" s="32" t="s">
        <v>60</v>
      </c>
      <c r="C97" s="27"/>
      <c r="D97" s="27"/>
      <c r="E97" s="27"/>
      <c r="F97" s="30"/>
      <c r="G97" s="30"/>
    </row>
    <row r="98" spans="1:7" s="42" customFormat="1" ht="12" customHeight="1">
      <c r="A98" s="33"/>
      <c r="B98" s="32"/>
      <c r="C98" s="27"/>
      <c r="D98" s="27"/>
      <c r="E98" s="27"/>
      <c r="F98" s="30"/>
      <c r="G98" s="30"/>
    </row>
    <row r="99" spans="1:7" s="42" customFormat="1" ht="15.75">
      <c r="A99" s="25" t="s">
        <v>63</v>
      </c>
      <c r="B99" s="32" t="s">
        <v>59</v>
      </c>
      <c r="C99" s="27">
        <v>4.93</v>
      </c>
      <c r="D99" s="27">
        <v>3.51</v>
      </c>
      <c r="E99" s="27">
        <v>5</v>
      </c>
      <c r="F99" s="30">
        <v>5</v>
      </c>
      <c r="G99" s="30">
        <v>5</v>
      </c>
    </row>
    <row r="100" spans="1:7" s="42" customFormat="1" ht="15.75">
      <c r="A100" s="33" t="s">
        <v>64</v>
      </c>
      <c r="B100" s="32"/>
      <c r="C100" s="27"/>
      <c r="D100" s="27"/>
      <c r="E100" s="27"/>
      <c r="F100" s="30"/>
      <c r="G100" s="30"/>
    </row>
    <row r="101" spans="1:7" s="42" customFormat="1" ht="15.75">
      <c r="A101" s="33" t="s">
        <v>65</v>
      </c>
      <c r="B101" s="32" t="s">
        <v>59</v>
      </c>
      <c r="C101" s="27">
        <v>2.76</v>
      </c>
      <c r="D101" s="27">
        <v>1.97</v>
      </c>
      <c r="E101" s="27">
        <v>2.8</v>
      </c>
      <c r="F101" s="30">
        <v>2.8</v>
      </c>
      <c r="G101" s="30">
        <v>2.8</v>
      </c>
    </row>
    <row r="102" spans="1:7" s="42" customFormat="1" ht="15.75">
      <c r="A102" s="33" t="s">
        <v>66</v>
      </c>
      <c r="B102" s="32" t="s">
        <v>59</v>
      </c>
      <c r="C102" s="27">
        <v>1.47</v>
      </c>
      <c r="D102" s="27">
        <v>1.06</v>
      </c>
      <c r="E102" s="27">
        <v>1.5</v>
      </c>
      <c r="F102" s="30">
        <v>1.5</v>
      </c>
      <c r="G102" s="30">
        <v>1.5</v>
      </c>
    </row>
    <row r="103" spans="1:7" s="42" customFormat="1" ht="15.75">
      <c r="A103" s="33" t="s">
        <v>67</v>
      </c>
      <c r="B103" s="32" t="s">
        <v>59</v>
      </c>
      <c r="C103" s="27">
        <v>0.7</v>
      </c>
      <c r="D103" s="27">
        <v>0.48</v>
      </c>
      <c r="E103" s="27">
        <v>0.7</v>
      </c>
      <c r="F103" s="30">
        <v>0.7</v>
      </c>
      <c r="G103" s="30">
        <v>0.7</v>
      </c>
    </row>
    <row r="104" spans="1:7" s="42" customFormat="1" ht="15.75">
      <c r="A104" s="33" t="s">
        <v>68</v>
      </c>
      <c r="B104" s="32" t="s">
        <v>59</v>
      </c>
      <c r="C104" s="27"/>
      <c r="D104" s="27"/>
      <c r="E104" s="27"/>
      <c r="F104" s="30"/>
      <c r="G104" s="30"/>
    </row>
    <row r="105" spans="1:7" s="42" customFormat="1" ht="15.75">
      <c r="A105" s="33" t="s">
        <v>69</v>
      </c>
      <c r="B105" s="32" t="s">
        <v>59</v>
      </c>
      <c r="C105" s="27"/>
      <c r="D105" s="27"/>
      <c r="E105" s="27"/>
      <c r="F105" s="30"/>
      <c r="G105" s="30"/>
    </row>
    <row r="106" spans="1:7" s="42" customFormat="1" ht="15.75">
      <c r="A106" s="33"/>
      <c r="B106" s="32"/>
      <c r="C106" s="27"/>
      <c r="D106" s="27"/>
      <c r="E106" s="27"/>
      <c r="F106" s="30"/>
      <c r="G106" s="30"/>
    </row>
    <row r="107" spans="1:7" ht="15.75">
      <c r="A107" s="37"/>
      <c r="B107" s="38"/>
      <c r="C107" s="39"/>
      <c r="D107" s="39"/>
      <c r="E107" s="39"/>
      <c r="F107" s="40"/>
      <c r="G107" s="41"/>
    </row>
    <row r="108" spans="1:7" ht="12" customHeight="1">
      <c r="A108" s="107" t="s">
        <v>10</v>
      </c>
      <c r="B108" s="108"/>
      <c r="C108" s="108"/>
      <c r="D108" s="108"/>
      <c r="E108" s="108"/>
      <c r="F108" s="108"/>
      <c r="G108" s="109"/>
    </row>
    <row r="109" spans="1:7" ht="12" customHeight="1">
      <c r="A109" s="110"/>
      <c r="B109" s="111"/>
      <c r="C109" s="111"/>
      <c r="D109" s="111"/>
      <c r="E109" s="111"/>
      <c r="F109" s="111"/>
      <c r="G109" s="112"/>
    </row>
    <row r="110" spans="1:7" ht="46.5" customHeight="1">
      <c r="A110" s="60" t="s">
        <v>90</v>
      </c>
      <c r="B110" s="46" t="s">
        <v>6</v>
      </c>
      <c r="C110" s="64">
        <v>5915454</v>
      </c>
      <c r="D110" s="64">
        <v>6023182</v>
      </c>
      <c r="E110" s="64">
        <v>6160406</v>
      </c>
      <c r="F110" s="72">
        <v>6455876</v>
      </c>
      <c r="G110" s="72">
        <v>19552586</v>
      </c>
    </row>
    <row r="111" spans="1:7" ht="42.75">
      <c r="A111" s="65" t="s">
        <v>91</v>
      </c>
      <c r="B111" s="46" t="s">
        <v>6</v>
      </c>
      <c r="C111" s="64">
        <v>4467185</v>
      </c>
      <c r="D111" s="64">
        <v>4436735</v>
      </c>
      <c r="E111" s="64">
        <v>4427002</v>
      </c>
      <c r="F111" s="72">
        <v>4573487</v>
      </c>
      <c r="G111" s="72">
        <v>17133014</v>
      </c>
    </row>
    <row r="112" spans="1:7" ht="27" customHeight="1">
      <c r="A112" s="104" t="s">
        <v>41</v>
      </c>
      <c r="B112" s="105"/>
      <c r="C112" s="105"/>
      <c r="D112" s="105"/>
      <c r="E112" s="105"/>
      <c r="F112" s="105"/>
      <c r="G112" s="106"/>
    </row>
    <row r="113" spans="1:7" ht="60" customHeight="1">
      <c r="A113" s="45" t="s">
        <v>75</v>
      </c>
      <c r="B113" s="46" t="s">
        <v>6</v>
      </c>
      <c r="C113" s="47">
        <v>4044</v>
      </c>
      <c r="D113" s="47">
        <v>3524</v>
      </c>
      <c r="E113" s="47">
        <v>3453</v>
      </c>
      <c r="F113" s="72">
        <v>3840</v>
      </c>
      <c r="G113" s="72">
        <v>4261</v>
      </c>
    </row>
    <row r="114" spans="1:7" ht="45" customHeight="1">
      <c r="A114" s="49" t="s">
        <v>98</v>
      </c>
      <c r="B114" s="46" t="s">
        <v>6</v>
      </c>
      <c r="C114" s="47">
        <v>2592</v>
      </c>
      <c r="D114" s="47">
        <v>2974</v>
      </c>
      <c r="E114" s="47">
        <v>3500</v>
      </c>
      <c r="F114" s="72">
        <v>3600</v>
      </c>
      <c r="G114" s="72">
        <v>3700</v>
      </c>
    </row>
    <row r="115" spans="1:7" ht="20.25" customHeight="1">
      <c r="A115" s="50" t="s">
        <v>32</v>
      </c>
      <c r="B115" s="46" t="s">
        <v>21</v>
      </c>
      <c r="C115" s="2"/>
      <c r="D115" s="2"/>
      <c r="E115" s="2"/>
      <c r="F115" s="48"/>
      <c r="G115" s="48"/>
    </row>
    <row r="116" spans="1:7" ht="18.75" customHeight="1">
      <c r="A116" s="50" t="s">
        <v>33</v>
      </c>
      <c r="B116" s="46" t="s">
        <v>36</v>
      </c>
      <c r="C116" s="2"/>
      <c r="D116" s="2"/>
      <c r="E116" s="2"/>
      <c r="F116" s="48"/>
      <c r="G116" s="48"/>
    </row>
    <row r="117" spans="1:7" ht="15.75">
      <c r="A117" s="50" t="s">
        <v>34</v>
      </c>
      <c r="B117" s="46" t="s">
        <v>37</v>
      </c>
      <c r="C117" s="2">
        <v>82</v>
      </c>
      <c r="D117" s="2">
        <v>70</v>
      </c>
      <c r="E117" s="2">
        <v>75</v>
      </c>
      <c r="F117" s="48">
        <v>80</v>
      </c>
      <c r="G117" s="48">
        <v>85</v>
      </c>
    </row>
    <row r="118" spans="1:7" ht="21" customHeight="1">
      <c r="A118" s="51" t="s">
        <v>35</v>
      </c>
      <c r="B118" s="52" t="s">
        <v>92</v>
      </c>
      <c r="C118" s="2">
        <v>2926</v>
      </c>
      <c r="D118" s="2">
        <v>2496</v>
      </c>
      <c r="E118" s="2">
        <v>2546</v>
      </c>
      <c r="F118" s="48">
        <v>2597</v>
      </c>
      <c r="G118" s="48">
        <v>2649</v>
      </c>
    </row>
    <row r="119" spans="1:7" ht="26.25" customHeight="1">
      <c r="A119" s="96" t="s">
        <v>42</v>
      </c>
      <c r="B119" s="97"/>
      <c r="C119" s="97"/>
      <c r="D119" s="97"/>
      <c r="E119" s="97"/>
      <c r="F119" s="97"/>
      <c r="G119" s="98"/>
    </row>
    <row r="120" spans="1:7" ht="0.75" customHeight="1">
      <c r="A120" s="99"/>
      <c r="B120" s="100"/>
      <c r="C120" s="100"/>
      <c r="D120" s="100"/>
      <c r="E120" s="100"/>
      <c r="F120" s="100"/>
      <c r="G120" s="101"/>
    </row>
    <row r="121" spans="1:8" ht="63">
      <c r="A121" s="48" t="s">
        <v>76</v>
      </c>
      <c r="B121" s="53" t="s">
        <v>6</v>
      </c>
      <c r="C121" s="79">
        <v>35738</v>
      </c>
      <c r="D121" s="79">
        <v>45115</v>
      </c>
      <c r="E121" s="79">
        <v>51564</v>
      </c>
      <c r="F121" s="72">
        <v>55982</v>
      </c>
      <c r="G121" s="72">
        <v>61646</v>
      </c>
      <c r="H121" s="78"/>
    </row>
    <row r="122" spans="1:7" ht="15.75">
      <c r="A122" s="90"/>
      <c r="B122" s="91"/>
      <c r="C122" s="91"/>
      <c r="D122" s="91"/>
      <c r="E122" s="91"/>
      <c r="F122" s="91"/>
      <c r="G122" s="92"/>
    </row>
    <row r="123" spans="1:7" ht="21" customHeight="1">
      <c r="A123" s="93" t="s">
        <v>38</v>
      </c>
      <c r="B123" s="94"/>
      <c r="C123" s="94"/>
      <c r="D123" s="94"/>
      <c r="E123" s="94"/>
      <c r="F123" s="94"/>
      <c r="G123" s="95"/>
    </row>
    <row r="124" spans="1:7" s="78" customFormat="1" ht="25.5" customHeight="1">
      <c r="A124" s="64" t="s">
        <v>11</v>
      </c>
      <c r="B124" s="80" t="s">
        <v>6</v>
      </c>
      <c r="C124" s="64">
        <f>C126+C128+C130+C131+C133+C134+C135+C136+C137</f>
        <v>42260</v>
      </c>
      <c r="D124" s="64">
        <f>D126+D128+D130+D131+D133+D134+D135+D136+D137</f>
        <v>135776.2</v>
      </c>
      <c r="E124" s="64">
        <f>E126+E128+E130+E131+E133+E134+E135+E136+E137</f>
        <v>144944.9</v>
      </c>
      <c r="F124" s="64">
        <f>F126+F128+F130+F131+F133+F134+F135+F136+F137</f>
        <v>157439.4</v>
      </c>
      <c r="G124" s="64">
        <f>G126+G128+G130+G131+G133+G134+G135+G136+G137</f>
        <v>1699172.2</v>
      </c>
    </row>
    <row r="125" spans="1:7" ht="30">
      <c r="A125" s="67" t="s">
        <v>85</v>
      </c>
      <c r="B125" s="46"/>
      <c r="C125" s="45"/>
      <c r="D125" s="45"/>
      <c r="E125" s="45"/>
      <c r="F125" s="45"/>
      <c r="G125" s="45"/>
    </row>
    <row r="126" spans="1:7" ht="15.75">
      <c r="A126" s="64" t="s">
        <v>79</v>
      </c>
      <c r="B126" s="76" t="s">
        <v>6</v>
      </c>
      <c r="C126" s="79">
        <v>108584</v>
      </c>
      <c r="D126" s="64">
        <v>117833</v>
      </c>
      <c r="E126" s="64">
        <v>122270</v>
      </c>
      <c r="F126" s="72">
        <v>135535</v>
      </c>
      <c r="G126" s="72">
        <v>136400</v>
      </c>
    </row>
    <row r="127" spans="1:7" ht="15.75">
      <c r="A127" s="45"/>
      <c r="B127" s="46"/>
      <c r="C127" s="45"/>
      <c r="D127" s="45"/>
      <c r="E127" s="45"/>
      <c r="F127" s="48"/>
      <c r="G127" s="48"/>
    </row>
    <row r="128" spans="1:7" ht="15.75">
      <c r="A128" s="64" t="s">
        <v>89</v>
      </c>
      <c r="B128" s="76" t="s">
        <v>6</v>
      </c>
      <c r="C128" s="64">
        <v>96</v>
      </c>
      <c r="D128" s="64">
        <v>100</v>
      </c>
      <c r="E128" s="64">
        <v>100</v>
      </c>
      <c r="F128" s="72">
        <v>100</v>
      </c>
      <c r="G128" s="72">
        <v>1538987</v>
      </c>
    </row>
    <row r="129" spans="1:7" ht="15.75">
      <c r="A129" s="45"/>
      <c r="B129" s="46"/>
      <c r="C129" s="45"/>
      <c r="D129" s="45"/>
      <c r="E129" s="45"/>
      <c r="F129" s="48"/>
      <c r="G129" s="48"/>
    </row>
    <row r="130" spans="1:7" ht="15.75">
      <c r="A130" s="64" t="s">
        <v>80</v>
      </c>
      <c r="B130" s="76" t="s">
        <v>6</v>
      </c>
      <c r="C130" s="64">
        <v>-74535</v>
      </c>
      <c r="D130" s="64">
        <v>9640</v>
      </c>
      <c r="E130" s="64">
        <v>9765</v>
      </c>
      <c r="F130" s="72">
        <v>10008</v>
      </c>
      <c r="G130" s="72">
        <v>10233</v>
      </c>
    </row>
    <row r="131" spans="1:7" ht="28.5">
      <c r="A131" s="64" t="s">
        <v>81</v>
      </c>
      <c r="B131" s="76" t="s">
        <v>6</v>
      </c>
      <c r="C131" s="45"/>
      <c r="D131" s="64">
        <v>-2756.8</v>
      </c>
      <c r="E131" s="64">
        <v>-440.1</v>
      </c>
      <c r="F131" s="64">
        <v>1597.4</v>
      </c>
      <c r="G131" s="64">
        <v>2952.2</v>
      </c>
    </row>
    <row r="132" spans="1:7" ht="15.75">
      <c r="A132" s="45"/>
      <c r="B132" s="77"/>
      <c r="C132" s="45"/>
      <c r="D132" s="45"/>
      <c r="E132" s="45"/>
      <c r="F132" s="48"/>
      <c r="G132" s="48"/>
    </row>
    <row r="133" spans="1:7" ht="15.75">
      <c r="A133" s="64" t="s">
        <v>83</v>
      </c>
      <c r="B133" s="76" t="s">
        <v>6</v>
      </c>
      <c r="C133" s="64"/>
      <c r="D133" s="64">
        <v>750</v>
      </c>
      <c r="E133" s="64">
        <v>850</v>
      </c>
      <c r="F133" s="72">
        <v>850</v>
      </c>
      <c r="G133" s="72">
        <v>850</v>
      </c>
    </row>
    <row r="134" spans="1:7" ht="15.75">
      <c r="A134" s="64" t="s">
        <v>82</v>
      </c>
      <c r="B134" s="76" t="s">
        <v>6</v>
      </c>
      <c r="C134" s="64">
        <v>2258</v>
      </c>
      <c r="D134" s="64">
        <v>4553</v>
      </c>
      <c r="E134" s="64">
        <v>5040</v>
      </c>
      <c r="F134" s="72">
        <v>5399</v>
      </c>
      <c r="G134" s="72">
        <v>5800</v>
      </c>
    </row>
    <row r="135" spans="1:7" ht="15.75">
      <c r="A135" s="75" t="s">
        <v>84</v>
      </c>
      <c r="B135" s="76" t="s">
        <v>6</v>
      </c>
      <c r="C135" s="64">
        <v>90</v>
      </c>
      <c r="D135" s="64">
        <v>100</v>
      </c>
      <c r="E135" s="64">
        <v>100</v>
      </c>
      <c r="F135" s="72">
        <v>100</v>
      </c>
      <c r="G135" s="72">
        <v>100</v>
      </c>
    </row>
    <row r="136" spans="1:7" ht="15.75">
      <c r="A136" s="64" t="s">
        <v>106</v>
      </c>
      <c r="B136" s="76" t="s">
        <v>6</v>
      </c>
      <c r="C136" s="64">
        <v>5222</v>
      </c>
      <c r="D136" s="64">
        <v>5557</v>
      </c>
      <c r="E136" s="64">
        <v>7260</v>
      </c>
      <c r="F136" s="72">
        <v>3850</v>
      </c>
      <c r="G136" s="72">
        <v>3850</v>
      </c>
    </row>
    <row r="137" spans="1:7" ht="15.75">
      <c r="A137" s="75" t="s">
        <v>133</v>
      </c>
      <c r="B137" s="46"/>
      <c r="C137" s="64">
        <v>545</v>
      </c>
      <c r="D137" s="45"/>
      <c r="E137" s="45"/>
      <c r="F137" s="48"/>
      <c r="G137" s="48"/>
    </row>
    <row r="138" spans="1:7" ht="21" customHeight="1">
      <c r="A138" s="69" t="s">
        <v>43</v>
      </c>
      <c r="B138" s="2" t="s">
        <v>39</v>
      </c>
      <c r="C138" s="70">
        <v>129578</v>
      </c>
      <c r="D138" s="70">
        <v>130791</v>
      </c>
      <c r="E138" s="70">
        <v>132936</v>
      </c>
      <c r="F138" s="72">
        <v>134766</v>
      </c>
      <c r="G138" s="72">
        <v>521001</v>
      </c>
    </row>
    <row r="139" spans="1:7" ht="20.25" customHeight="1">
      <c r="A139" s="45"/>
      <c r="B139" s="46"/>
      <c r="C139" s="45"/>
      <c r="D139" s="45"/>
      <c r="E139" s="45"/>
      <c r="F139" s="48"/>
      <c r="G139" s="48"/>
    </row>
    <row r="140" spans="1:7" ht="15.75" customHeight="1">
      <c r="A140" s="102" t="s">
        <v>46</v>
      </c>
      <c r="B140" s="102"/>
      <c r="C140" s="102"/>
      <c r="D140" s="102"/>
      <c r="E140" s="102"/>
      <c r="F140" s="102"/>
      <c r="G140" s="102"/>
    </row>
    <row r="141" spans="1:7" ht="30" customHeight="1">
      <c r="A141" s="66" t="s">
        <v>70</v>
      </c>
      <c r="B141" s="46" t="s">
        <v>5</v>
      </c>
      <c r="C141" s="64">
        <v>16998</v>
      </c>
      <c r="D141" s="64">
        <v>16749</v>
      </c>
      <c r="E141" s="64">
        <v>16737</v>
      </c>
      <c r="F141" s="72">
        <v>16730</v>
      </c>
      <c r="G141" s="72">
        <v>16719</v>
      </c>
    </row>
    <row r="142" spans="1:7" ht="57.75" customHeight="1">
      <c r="A142" s="45" t="s">
        <v>86</v>
      </c>
      <c r="B142" s="46" t="s">
        <v>5</v>
      </c>
      <c r="C142" s="64">
        <v>4280</v>
      </c>
      <c r="D142" s="64">
        <v>4230</v>
      </c>
      <c r="E142" s="64">
        <v>4190</v>
      </c>
      <c r="F142" s="72">
        <v>4160</v>
      </c>
      <c r="G142" s="72">
        <v>4360</v>
      </c>
    </row>
    <row r="143" spans="1:7" ht="15" customHeight="1">
      <c r="A143" s="67"/>
      <c r="B143" s="46"/>
      <c r="C143" s="64"/>
      <c r="D143" s="64"/>
      <c r="E143" s="64"/>
      <c r="F143" s="72"/>
      <c r="G143" s="72"/>
    </row>
    <row r="144" spans="1:7" ht="16.5" customHeight="1">
      <c r="A144" s="65" t="s">
        <v>93</v>
      </c>
      <c r="B144" s="46" t="s">
        <v>5</v>
      </c>
      <c r="C144" s="64">
        <v>6687</v>
      </c>
      <c r="D144" s="64">
        <v>6682</v>
      </c>
      <c r="E144" s="64">
        <v>6718</v>
      </c>
      <c r="F144" s="72">
        <v>6748</v>
      </c>
      <c r="G144" s="72">
        <v>6778</v>
      </c>
    </row>
    <row r="145" spans="1:7" ht="15.75" customHeight="1">
      <c r="A145" s="45" t="s">
        <v>94</v>
      </c>
      <c r="B145" s="46" t="s">
        <v>5</v>
      </c>
      <c r="C145" s="64">
        <v>5129</v>
      </c>
      <c r="D145" s="64">
        <v>5061</v>
      </c>
      <c r="E145" s="64">
        <v>5003</v>
      </c>
      <c r="F145" s="72">
        <v>4947</v>
      </c>
      <c r="G145" s="72">
        <v>4887</v>
      </c>
    </row>
    <row r="146" spans="1:7" ht="8.25" customHeight="1">
      <c r="A146" s="64"/>
      <c r="B146" s="46"/>
      <c r="C146" s="45"/>
      <c r="D146" s="45"/>
      <c r="E146" s="45"/>
      <c r="F146" s="48"/>
      <c r="G146" s="48"/>
    </row>
    <row r="147" spans="1:7" ht="32.25" customHeight="1">
      <c r="A147" s="45"/>
      <c r="B147" s="68"/>
      <c r="C147" s="45"/>
      <c r="D147" s="45"/>
      <c r="E147" s="45"/>
      <c r="F147" s="48"/>
      <c r="G147" s="48"/>
    </row>
    <row r="148" spans="1:7" ht="29.25" customHeight="1">
      <c r="A148" s="69" t="s">
        <v>87</v>
      </c>
      <c r="B148" s="46" t="s">
        <v>6</v>
      </c>
      <c r="C148" s="70">
        <v>637982.2</v>
      </c>
      <c r="D148" s="70">
        <v>714540</v>
      </c>
      <c r="E148" s="70">
        <v>796750</v>
      </c>
      <c r="F148" s="72">
        <v>890770</v>
      </c>
      <c r="G148" s="72">
        <v>1036250</v>
      </c>
    </row>
    <row r="149" spans="1:8" ht="30" customHeight="1">
      <c r="A149" s="71" t="s">
        <v>88</v>
      </c>
      <c r="B149" s="46" t="s">
        <v>7</v>
      </c>
      <c r="C149" s="64">
        <v>12422.3</v>
      </c>
      <c r="D149" s="64">
        <v>14077</v>
      </c>
      <c r="E149" s="64">
        <v>15846</v>
      </c>
      <c r="F149" s="72">
        <v>17844</v>
      </c>
      <c r="G149" s="72">
        <v>19806</v>
      </c>
      <c r="H149" s="78"/>
    </row>
    <row r="150" spans="1:7" ht="15.75">
      <c r="A150" s="103" t="s">
        <v>40</v>
      </c>
      <c r="B150" s="103"/>
      <c r="C150" s="103"/>
      <c r="D150" s="103"/>
      <c r="E150" s="103"/>
      <c r="F150" s="103"/>
      <c r="G150" s="103"/>
    </row>
    <row r="151" spans="1:7" ht="30" customHeight="1">
      <c r="A151" s="69" t="s">
        <v>95</v>
      </c>
      <c r="B151" s="2"/>
      <c r="C151" s="2"/>
      <c r="D151" s="2"/>
      <c r="E151" s="2"/>
      <c r="F151" s="48"/>
      <c r="G151" s="48"/>
    </row>
    <row r="152" spans="1:7" ht="30" customHeight="1">
      <c r="A152" s="65" t="s">
        <v>96</v>
      </c>
      <c r="B152" s="62"/>
      <c r="C152" s="45"/>
      <c r="D152" s="45"/>
      <c r="E152" s="45"/>
      <c r="F152" s="48"/>
      <c r="G152" s="48"/>
    </row>
    <row r="153" spans="1:7" ht="15.75">
      <c r="A153" s="45" t="s">
        <v>77</v>
      </c>
      <c r="B153" s="76" t="s">
        <v>6</v>
      </c>
      <c r="C153" s="64">
        <v>20525</v>
      </c>
      <c r="D153" s="64">
        <v>24260</v>
      </c>
      <c r="E153" s="64">
        <v>26880</v>
      </c>
      <c r="F153" s="72">
        <v>29700</v>
      </c>
      <c r="G153" s="72">
        <v>32610</v>
      </c>
    </row>
    <row r="154" spans="1:7" ht="42.75" customHeight="1">
      <c r="A154" s="69" t="s">
        <v>108</v>
      </c>
      <c r="B154" s="79"/>
      <c r="C154" s="79"/>
      <c r="D154" s="79"/>
      <c r="E154" s="79"/>
      <c r="F154" s="72"/>
      <c r="G154" s="72"/>
    </row>
    <row r="155" spans="1:7" ht="15.75">
      <c r="A155" s="45" t="s">
        <v>77</v>
      </c>
      <c r="B155" s="76" t="s">
        <v>6</v>
      </c>
      <c r="C155" s="79">
        <v>126785</v>
      </c>
      <c r="D155" s="79">
        <v>135025</v>
      </c>
      <c r="E155" s="79">
        <v>154470</v>
      </c>
      <c r="F155" s="72">
        <v>175170</v>
      </c>
      <c r="G155" s="72">
        <v>198820</v>
      </c>
    </row>
    <row r="156" spans="1:7" ht="15.75">
      <c r="A156" s="2"/>
      <c r="B156" s="68"/>
      <c r="C156" s="45"/>
      <c r="D156" s="45"/>
      <c r="E156" s="45"/>
      <c r="F156" s="48"/>
      <c r="G156" s="48"/>
    </row>
    <row r="157" spans="1:7" ht="18.75" customHeight="1">
      <c r="A157" s="21"/>
      <c r="B157" s="21"/>
      <c r="C157" s="21"/>
      <c r="D157" s="21"/>
      <c r="E157" s="21"/>
      <c r="F157" s="21"/>
      <c r="G157" s="21"/>
    </row>
    <row r="158" spans="1:7" ht="16.5">
      <c r="A158" s="10"/>
      <c r="B158" s="16"/>
      <c r="C158" s="18"/>
      <c r="D158" s="3"/>
      <c r="E158" s="3"/>
      <c r="F158" s="12"/>
      <c r="G158" s="12"/>
    </row>
    <row r="159" spans="1:7" ht="7.5" customHeight="1">
      <c r="A159" s="10"/>
      <c r="B159" s="17"/>
      <c r="C159" s="19"/>
      <c r="D159" s="3"/>
      <c r="E159" s="3"/>
      <c r="F159" s="12"/>
      <c r="G159" s="12"/>
    </row>
    <row r="160" spans="1:7" ht="16.5">
      <c r="A160" s="13"/>
      <c r="B160" s="16"/>
      <c r="C160" s="18"/>
      <c r="D160" s="11"/>
      <c r="E160" s="11"/>
      <c r="F160" s="11"/>
      <c r="G160" s="11"/>
    </row>
    <row r="161" spans="1:7" ht="7.5" customHeight="1">
      <c r="A161" s="13"/>
      <c r="B161" s="17"/>
      <c r="C161" s="18"/>
      <c r="D161" s="11"/>
      <c r="E161" s="11"/>
      <c r="F161" s="11"/>
      <c r="G161" s="11"/>
    </row>
    <row r="162" spans="1:7" ht="16.5">
      <c r="A162" s="10"/>
      <c r="B162" s="16"/>
      <c r="C162" s="18"/>
      <c r="D162" s="11"/>
      <c r="E162" s="11"/>
      <c r="F162" s="11"/>
      <c r="G162" s="11"/>
    </row>
    <row r="163" spans="1:7" ht="7.5" customHeight="1">
      <c r="A163" s="10"/>
      <c r="B163" s="17"/>
      <c r="C163" s="18"/>
      <c r="D163" s="11"/>
      <c r="E163" s="11"/>
      <c r="F163" s="11"/>
      <c r="G163" s="11"/>
    </row>
    <row r="164" spans="1:7" ht="15" customHeight="1">
      <c r="A164" s="10"/>
      <c r="B164" s="16"/>
      <c r="C164" s="18"/>
      <c r="D164" s="11"/>
      <c r="E164" s="11"/>
      <c r="F164" s="11"/>
      <c r="G164" s="11"/>
    </row>
    <row r="165" spans="1:7" ht="7.5" customHeight="1">
      <c r="A165" s="10"/>
      <c r="B165" s="17"/>
      <c r="C165" s="18"/>
      <c r="D165" s="11"/>
      <c r="E165" s="11"/>
      <c r="F165" s="11"/>
      <c r="G165" s="11"/>
    </row>
    <row r="166" spans="1:7" ht="15" customHeight="1">
      <c r="A166" s="13"/>
      <c r="B166" s="16"/>
      <c r="C166" s="18"/>
      <c r="D166" s="11"/>
      <c r="E166" s="11"/>
      <c r="F166" s="11"/>
      <c r="G166" s="11"/>
    </row>
    <row r="167" spans="1:7" ht="7.5" customHeight="1">
      <c r="A167" s="13"/>
      <c r="B167" s="17"/>
      <c r="C167" s="18"/>
      <c r="D167" s="11"/>
      <c r="E167" s="11"/>
      <c r="F167" s="11"/>
      <c r="G167" s="11"/>
    </row>
    <row r="168" spans="1:7" ht="16.5">
      <c r="A168" s="13"/>
      <c r="B168" s="16"/>
      <c r="C168" s="18"/>
      <c r="D168" s="11"/>
      <c r="E168" s="11"/>
      <c r="F168" s="11"/>
      <c r="G168" s="11"/>
    </row>
    <row r="169" spans="1:7" ht="7.5" customHeight="1">
      <c r="A169" s="13"/>
      <c r="B169" s="17"/>
      <c r="C169" s="18"/>
      <c r="D169" s="11"/>
      <c r="E169" s="11"/>
      <c r="F169" s="11"/>
      <c r="G169" s="11"/>
    </row>
    <row r="170" spans="1:7" ht="16.5">
      <c r="A170" s="15"/>
      <c r="B170" s="16"/>
      <c r="C170" s="18"/>
      <c r="D170" s="11"/>
      <c r="E170" s="11"/>
      <c r="F170" s="11"/>
      <c r="G170" s="11"/>
    </row>
    <row r="171" spans="1:7" ht="5.25" customHeight="1">
      <c r="A171" s="15"/>
      <c r="B171" s="17"/>
      <c r="C171" s="18"/>
      <c r="D171" s="11"/>
      <c r="E171" s="11"/>
      <c r="F171" s="11"/>
      <c r="G171" s="11"/>
    </row>
    <row r="172" spans="1:7" ht="17.25" customHeight="1">
      <c r="A172" s="15"/>
      <c r="B172" s="16"/>
      <c r="C172" s="20"/>
      <c r="D172" s="11"/>
      <c r="E172" s="11"/>
      <c r="F172" s="11"/>
      <c r="G172" s="11"/>
    </row>
    <row r="173" spans="1:7" ht="28.5" customHeight="1">
      <c r="A173" s="14"/>
      <c r="B173" s="73"/>
      <c r="C173" s="74"/>
      <c r="D173" s="11"/>
      <c r="E173" s="11"/>
      <c r="F173" s="11"/>
      <c r="G173" s="11"/>
    </row>
    <row r="174" ht="15.75">
      <c r="A174" s="22"/>
    </row>
    <row r="175" ht="15.75">
      <c r="A175" s="22"/>
    </row>
    <row r="176" spans="1:5" ht="15.75">
      <c r="A176" s="22"/>
      <c r="B176" s="16"/>
      <c r="C176" s="16"/>
      <c r="D176" s="16"/>
      <c r="E176" s="16"/>
    </row>
    <row r="177" spans="1:5" ht="15.75">
      <c r="A177" s="22"/>
      <c r="B177" s="16"/>
      <c r="C177" s="16"/>
      <c r="D177" s="16"/>
      <c r="E177" s="16"/>
    </row>
    <row r="178" spans="1:5" ht="15.75">
      <c r="A178" s="16"/>
      <c r="B178" s="16"/>
      <c r="C178" s="16"/>
      <c r="D178" s="16"/>
      <c r="E178" s="16"/>
    </row>
    <row r="179" spans="1:5" ht="15.75">
      <c r="A179" s="16"/>
      <c r="B179" s="16"/>
      <c r="C179" s="16"/>
      <c r="D179" s="16"/>
      <c r="E179" s="16"/>
    </row>
    <row r="180" spans="1:5" ht="15.75">
      <c r="A180" s="16"/>
      <c r="B180" s="16"/>
      <c r="C180" s="16"/>
      <c r="D180" s="16"/>
      <c r="E180" s="16"/>
    </row>
    <row r="181" spans="1:5" ht="15.75">
      <c r="A181" s="16"/>
      <c r="B181" s="16"/>
      <c r="C181" s="16"/>
      <c r="D181" s="16"/>
      <c r="E181" s="16"/>
    </row>
    <row r="182" spans="1:5" ht="15.75">
      <c r="A182" s="16"/>
      <c r="B182" s="16"/>
      <c r="C182" s="16"/>
      <c r="D182" s="16"/>
      <c r="E182" s="16"/>
    </row>
    <row r="183" spans="1:5" ht="15.75">
      <c r="A183" s="16"/>
      <c r="B183" s="16"/>
      <c r="C183" s="16"/>
      <c r="D183" s="16"/>
      <c r="E183" s="16"/>
    </row>
    <row r="184" spans="1:5" ht="15.75">
      <c r="A184" s="16"/>
      <c r="B184" s="16"/>
      <c r="C184" s="16"/>
      <c r="D184" s="16"/>
      <c r="E184" s="16"/>
    </row>
    <row r="185" spans="1:5" ht="15.75">
      <c r="A185" s="16"/>
      <c r="B185" s="16"/>
      <c r="C185" s="16"/>
      <c r="D185" s="16"/>
      <c r="E185" s="16"/>
    </row>
    <row r="186" spans="1:5" ht="15.75">
      <c r="A186" s="16"/>
      <c r="B186" s="16"/>
      <c r="C186" s="16"/>
      <c r="D186" s="16"/>
      <c r="E186" s="16"/>
    </row>
    <row r="187" ht="15" customHeight="1">
      <c r="A187" s="16"/>
    </row>
    <row r="188" ht="15.75">
      <c r="A188" s="16"/>
    </row>
  </sheetData>
  <sheetProtection/>
  <mergeCells count="13">
    <mergeCell ref="A150:G150"/>
    <mergeCell ref="A112:G112"/>
    <mergeCell ref="A108:G109"/>
    <mergeCell ref="A1:G1"/>
    <mergeCell ref="A4:G4"/>
    <mergeCell ref="A19:G19"/>
    <mergeCell ref="A61:G61"/>
    <mergeCell ref="A2:A3"/>
    <mergeCell ref="E2:G2"/>
    <mergeCell ref="A122:G122"/>
    <mergeCell ref="A123:G123"/>
    <mergeCell ref="A119:G120"/>
    <mergeCell ref="A140:G140"/>
  </mergeCells>
  <printOptions/>
  <pageMargins left="0.35433070866141736" right="0.15748031496062992" top="0.7086614173228347" bottom="0.5" header="0.4330708661417323" footer="0.18"/>
  <pageSetup horizontalDpi="120" verticalDpi="120" orientation="portrait" paperSize="9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Лариса</cp:lastModifiedBy>
  <cp:lastPrinted>2012-12-24T07:29:13Z</cp:lastPrinted>
  <dcterms:created xsi:type="dcterms:W3CDTF">1998-09-04T04:32:29Z</dcterms:created>
  <dcterms:modified xsi:type="dcterms:W3CDTF">2012-12-24T08:03:24Z</dcterms:modified>
  <cp:category/>
  <cp:version/>
  <cp:contentType/>
  <cp:contentStatus/>
</cp:coreProperties>
</file>