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495" windowWidth="19815" windowHeight="762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<sst xmlns="http://schemas.openxmlformats.org/spreadsheetml/2006/main" count="56" uniqueCount="42">
  <si>
    <t>Код формы по ОКУД</t>
  </si>
  <si>
    <t>0503762</t>
  </si>
  <si>
    <t>СВЕДЕНИЯ</t>
  </si>
  <si>
    <t>о результатах учреждения по исполнению государственного (муниципального) задания</t>
  </si>
  <si>
    <t>Государственные (муниципальные) услуги (работы)</t>
  </si>
  <si>
    <t>Единица измерения</t>
  </si>
  <si>
    <t>По плану</t>
  </si>
  <si>
    <t>Фактически</t>
  </si>
  <si>
    <t>Не исполнено</t>
  </si>
  <si>
    <t>Причина неисполнения</t>
  </si>
  <si>
    <t>код</t>
  </si>
  <si>
    <t>наименование</t>
  </si>
  <si>
    <t>количество</t>
  </si>
  <si>
    <t>сумма,руб.</t>
  </si>
  <si>
    <t>056.006</t>
  </si>
  <si>
    <t>Информационно-методическое обеспечение деятельности образовательных организаций дополнительного образования в сфере культуры и искусства</t>
  </si>
  <si>
    <t>ЧЕЛ</t>
  </si>
  <si>
    <t>-</t>
  </si>
  <si>
    <t>056.202</t>
  </si>
  <si>
    <t>Обеспечение культурного досуга и просвещения граждан</t>
  </si>
  <si>
    <t>ПОСЕЩ</t>
  </si>
  <si>
    <t>07.011</t>
  </si>
  <si>
    <t>присмотр и уход</t>
  </si>
  <si>
    <t>реализация основных общеобразовательных программ дошкольного образования</t>
  </si>
  <si>
    <t>реализация основных бщеобразовательных программ начального образования</t>
  </si>
  <si>
    <t>реализация основных  общеобразовательных программ основного образования</t>
  </si>
  <si>
    <t>реализация основных общеобразовательных программ среднего общего образования</t>
  </si>
  <si>
    <t>предоставление питания</t>
  </si>
  <si>
    <t>Итого</t>
  </si>
  <si>
    <t>х</t>
  </si>
  <si>
    <t/>
  </si>
  <si>
    <t>Библиотечное и информационное обслуживание пользователей библиотек</t>
  </si>
  <si>
    <t>42.Г42</t>
  </si>
  <si>
    <t>42.Д44</t>
  </si>
  <si>
    <t>реализация дополнительных предпрофессиональных программ в области искуств</t>
  </si>
  <si>
    <t>50.785.0</t>
  </si>
  <si>
    <t>50.Д45.</t>
  </si>
  <si>
    <t>34.787</t>
  </si>
  <si>
    <t>35.791</t>
  </si>
  <si>
    <t>36.794</t>
  </si>
  <si>
    <t>34.Д07.0</t>
  </si>
  <si>
    <t>реализация дополнительных общеразвивающих программ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</si>
</sst>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sz val="11"/>
      <color rgb="FF000000"/>
      <name val="Times New Roman"/>
      <family val="0"/>
    </font>
    <font>
      <sz val="8"/>
      <color rgb="FF000000"/>
      <name val="Times New Roman"/>
      <family val="0"/>
    </font>
    <font>
      <sz val="9"/>
      <color rgb="FF000000"/>
      <name val="Times New Roman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1">
      <alignment horizont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8" fillId="20" borderId="0">
      <alignment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29" fillId="0" borderId="0">
      <alignment horizontal="center" wrapText="1"/>
      <protection/>
    </xf>
    <xf numFmtId="0" fontId="29" fillId="0" borderId="2">
      <alignment horizontal="left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/>
      <protection/>
    </xf>
    <xf numFmtId="0" fontId="28" fillId="20" borderId="3">
      <alignment/>
      <protection/>
    </xf>
    <xf numFmtId="49" fontId="26" fillId="0" borderId="1">
      <alignment horizontal="center"/>
      <protection/>
    </xf>
    <xf numFmtId="0" fontId="28" fillId="20" borderId="4">
      <alignment/>
      <protection/>
    </xf>
    <xf numFmtId="0" fontId="26" fillId="0" borderId="1">
      <alignment horizontal="center" vertical="center" wrapText="1"/>
      <protection/>
    </xf>
    <xf numFmtId="0" fontId="26" fillId="0" borderId="1">
      <alignment horizontal="center" vertical="center"/>
      <protection/>
    </xf>
    <xf numFmtId="0" fontId="26" fillId="0" borderId="1">
      <alignment horizontal="center" shrinkToFit="1"/>
      <protection/>
    </xf>
    <xf numFmtId="4" fontId="26" fillId="0" borderId="1">
      <alignment horizontal="right" shrinkToFit="1"/>
      <protection/>
    </xf>
    <xf numFmtId="0" fontId="26" fillId="0" borderId="0">
      <alignment/>
      <protection/>
    </xf>
    <xf numFmtId="0" fontId="30" fillId="0" borderId="5">
      <alignment horizontal="right"/>
      <protection/>
    </xf>
    <xf numFmtId="0" fontId="30" fillId="0" borderId="0">
      <alignment horizontal="right"/>
      <protection/>
    </xf>
    <xf numFmtId="0" fontId="28" fillId="0" borderId="2">
      <alignment/>
      <protection/>
    </xf>
    <xf numFmtId="49" fontId="26" fillId="0" borderId="1">
      <alignment horizontal="center" vertical="center" wrapText="1"/>
      <protection/>
    </xf>
    <xf numFmtId="0" fontId="26" fillId="0" borderId="6">
      <alignment/>
      <protection/>
    </xf>
    <xf numFmtId="49" fontId="31" fillId="0" borderId="7">
      <alignment horizontal="center"/>
      <protection/>
    </xf>
    <xf numFmtId="49" fontId="31" fillId="0" borderId="8">
      <alignment horizontal="center"/>
      <protection/>
    </xf>
    <xf numFmtId="49" fontId="26" fillId="0" borderId="1">
      <alignment horizontal="center" wrapText="1"/>
      <protection/>
    </xf>
    <xf numFmtId="0" fontId="28" fillId="20" borderId="2">
      <alignment/>
      <protection/>
    </xf>
    <xf numFmtId="0" fontId="26" fillId="0" borderId="4">
      <alignment/>
      <protection/>
    </xf>
    <xf numFmtId="0" fontId="27" fillId="0" borderId="2">
      <alignment horizontal="left" vertical="center"/>
      <protection/>
    </xf>
    <xf numFmtId="0" fontId="27" fillId="0" borderId="1">
      <alignment horizontal="left" vertical="center" wrapText="1"/>
      <protection/>
    </xf>
    <xf numFmtId="0" fontId="27" fillId="0" borderId="4">
      <alignment horizontal="left" vertical="center"/>
      <protection/>
    </xf>
    <xf numFmtId="0" fontId="26" fillId="0" borderId="9">
      <alignment/>
      <protection/>
    </xf>
    <xf numFmtId="0" fontId="28" fillId="0" borderId="4">
      <alignment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2" fillId="27" borderId="10" applyNumberFormat="0" applyAlignment="0" applyProtection="0"/>
    <xf numFmtId="0" fontId="33" fillId="28" borderId="11" applyNumberFormat="0" applyAlignment="0" applyProtection="0"/>
    <xf numFmtId="0" fontId="34" fillId="28" borderId="1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9" fillId="29" borderId="16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7" applyNumberFormat="0" applyFont="0" applyAlignment="0" applyProtection="0"/>
    <xf numFmtId="9" fontId="0" fillId="0" borderId="0" applyFont="0" applyFill="0" applyBorder="0" applyAlignment="0" applyProtection="0"/>
    <xf numFmtId="0" fontId="44" fillId="0" borderId="18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8" fillId="0" borderId="0" xfId="40" applyNumberFormat="1" applyProtection="1">
      <alignment/>
      <protection/>
    </xf>
    <xf numFmtId="0" fontId="26" fillId="0" borderId="0" xfId="54" applyNumberFormat="1" applyProtection="1">
      <alignment/>
      <protection/>
    </xf>
    <xf numFmtId="0" fontId="26" fillId="0" borderId="6" xfId="59" applyNumberFormat="1" applyProtection="1">
      <alignment/>
      <protection/>
    </xf>
    <xf numFmtId="0" fontId="30" fillId="0" borderId="5" xfId="55" applyNumberFormat="1" applyProtection="1">
      <alignment horizontal="right"/>
      <protection/>
    </xf>
    <xf numFmtId="49" fontId="31" fillId="0" borderId="7" xfId="60" applyProtection="1">
      <alignment horizontal="center"/>
      <protection/>
    </xf>
    <xf numFmtId="0" fontId="30" fillId="0" borderId="0" xfId="56" applyNumberFormat="1" applyProtection="1">
      <alignment horizontal="right"/>
      <protection/>
    </xf>
    <xf numFmtId="49" fontId="31" fillId="0" borderId="8" xfId="61" applyProtection="1">
      <alignment horizontal="center"/>
      <protection/>
    </xf>
    <xf numFmtId="0" fontId="29" fillId="0" borderId="2" xfId="43" applyNumberFormat="1" applyProtection="1">
      <alignment horizontal="left" wrapText="1"/>
      <protection/>
    </xf>
    <xf numFmtId="0" fontId="28" fillId="0" borderId="2" xfId="57" applyNumberFormat="1" applyProtection="1">
      <alignment/>
      <protection/>
    </xf>
    <xf numFmtId="0" fontId="26" fillId="0" borderId="1" xfId="45" applyNumberFormat="1" applyProtection="1">
      <alignment horizontal="center" vertical="center" wrapText="1"/>
      <protection/>
    </xf>
    <xf numFmtId="0" fontId="26" fillId="0" borderId="1" xfId="46" applyNumberFormat="1" applyProtection="1">
      <alignment horizontal="center"/>
      <protection/>
    </xf>
    <xf numFmtId="49" fontId="26" fillId="0" borderId="1" xfId="48" applyProtection="1">
      <alignment horizontal="center"/>
      <protection/>
    </xf>
    <xf numFmtId="0" fontId="26" fillId="0" borderId="1" xfId="35" applyNumberFormat="1" applyProtection="1">
      <alignment horizontal="center" wrapText="1"/>
      <protection/>
    </xf>
    <xf numFmtId="0" fontId="26" fillId="0" borderId="1" xfId="52" applyNumberFormat="1" applyProtection="1">
      <alignment horizontal="center" shrinkToFit="1"/>
      <protection/>
    </xf>
    <xf numFmtId="4" fontId="26" fillId="0" borderId="1" xfId="53" applyProtection="1">
      <alignment horizontal="right" shrinkToFit="1"/>
      <protection/>
    </xf>
    <xf numFmtId="49" fontId="26" fillId="0" borderId="1" xfId="62" applyProtection="1">
      <alignment horizontal="center" wrapText="1"/>
      <protection/>
    </xf>
    <xf numFmtId="0" fontId="26" fillId="0" borderId="4" xfId="64" applyNumberFormat="1" applyProtection="1">
      <alignment/>
      <protection/>
    </xf>
    <xf numFmtId="0" fontId="26" fillId="0" borderId="9" xfId="68" applyNumberFormat="1" applyProtection="1">
      <alignment/>
      <protection/>
    </xf>
    <xf numFmtId="0" fontId="27" fillId="0" borderId="2" xfId="65" applyNumberFormat="1" applyProtection="1">
      <alignment horizontal="left" vertical="center"/>
      <protection/>
    </xf>
    <xf numFmtId="0" fontId="27" fillId="0" borderId="4" xfId="67" applyNumberFormat="1" applyProtection="1">
      <alignment horizontal="left" vertical="center"/>
      <protection/>
    </xf>
    <xf numFmtId="0" fontId="28" fillId="0" borderId="4" xfId="69" applyNumberFormat="1" applyProtection="1">
      <alignment/>
      <protection/>
    </xf>
    <xf numFmtId="0" fontId="27" fillId="0" borderId="1" xfId="66" applyNumberFormat="1" applyProtection="1">
      <alignment horizontal="left" vertical="center" wrapText="1"/>
      <protection/>
    </xf>
    <xf numFmtId="0" fontId="27" fillId="0" borderId="1" xfId="66" applyProtection="1">
      <alignment horizontal="left" vertical="center" wrapText="1"/>
      <protection locked="0"/>
    </xf>
    <xf numFmtId="0" fontId="29" fillId="0" borderId="0" xfId="41" applyNumberFormat="1" applyProtection="1">
      <alignment horizontal="center"/>
      <protection/>
    </xf>
    <xf numFmtId="0" fontId="29" fillId="0" borderId="0" xfId="41" applyProtection="1">
      <alignment horizontal="center"/>
      <protection locked="0"/>
    </xf>
    <xf numFmtId="0" fontId="29" fillId="0" borderId="0" xfId="42" applyNumberFormat="1" applyProtection="1">
      <alignment horizontal="center" wrapText="1"/>
      <protection/>
    </xf>
    <xf numFmtId="0" fontId="29" fillId="0" borderId="0" xfId="42" applyProtection="1">
      <alignment horizontal="center" wrapText="1"/>
      <protection locked="0"/>
    </xf>
    <xf numFmtId="0" fontId="26" fillId="0" borderId="1" xfId="44" applyNumberFormat="1" applyProtection="1">
      <alignment horizontal="center" vertical="center" wrapText="1"/>
      <protection/>
    </xf>
    <xf numFmtId="0" fontId="26" fillId="0" borderId="1" xfId="44" applyProtection="1">
      <alignment horizontal="center" vertical="center" wrapText="1"/>
      <protection locked="0"/>
    </xf>
    <xf numFmtId="0" fontId="26" fillId="0" borderId="1" xfId="50" applyNumberFormat="1" applyProtection="1">
      <alignment horizontal="center" vertical="center" wrapText="1"/>
      <protection/>
    </xf>
    <xf numFmtId="0" fontId="26" fillId="0" borderId="1" xfId="50" applyProtection="1">
      <alignment horizontal="center" vertical="center" wrapText="1"/>
      <protection locked="0"/>
    </xf>
    <xf numFmtId="0" fontId="26" fillId="0" borderId="1" xfId="51" applyNumberFormat="1" applyProtection="1">
      <alignment horizontal="center" vertical="center"/>
      <protection/>
    </xf>
    <xf numFmtId="0" fontId="26" fillId="0" borderId="1" xfId="51" applyProtection="1">
      <alignment horizontal="center" vertical="center"/>
      <protection locked="0"/>
    </xf>
    <xf numFmtId="49" fontId="26" fillId="0" borderId="1" xfId="58" applyProtection="1">
      <alignment horizontal="center" vertical="center" wrapText="1"/>
      <protection/>
    </xf>
    <xf numFmtId="49" fontId="26" fillId="0" borderId="1" xfId="58" applyProtection="1">
      <alignment horizontal="center" vertical="center" wrapText="1"/>
      <protection locked="0"/>
    </xf>
    <xf numFmtId="49" fontId="26" fillId="34" borderId="1" xfId="48" applyFill="1" applyProtection="1">
      <alignment horizontal="center"/>
      <protection/>
    </xf>
    <xf numFmtId="0" fontId="26" fillId="34" borderId="1" xfId="35" applyNumberFormat="1" applyFill="1" applyProtection="1">
      <alignment horizontal="center" wrapText="1"/>
      <protection/>
    </xf>
    <xf numFmtId="0" fontId="26" fillId="34" borderId="1" xfId="46" applyNumberFormat="1" applyFill="1" applyProtection="1">
      <alignment horizontal="center"/>
      <protection/>
    </xf>
    <xf numFmtId="0" fontId="26" fillId="34" borderId="1" xfId="52" applyNumberFormat="1" applyFill="1" applyProtection="1">
      <alignment horizontal="center" shrinkToFit="1"/>
      <protection/>
    </xf>
    <xf numFmtId="4" fontId="26" fillId="34" borderId="1" xfId="53" applyFill="1" applyProtection="1">
      <alignment horizontal="right" shrinkToFit="1"/>
      <protection/>
    </xf>
    <xf numFmtId="49" fontId="26" fillId="34" borderId="1" xfId="62" applyFill="1" applyProtection="1">
      <alignment horizontal="center" wrapText="1"/>
      <protection/>
    </xf>
    <xf numFmtId="0" fontId="0" fillId="34" borderId="0" xfId="0" applyFill="1" applyAlignment="1" applyProtection="1">
      <alignment/>
      <protection locked="0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3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Ввод " xfId="76"/>
    <cellStyle name="Вывод" xfId="77"/>
    <cellStyle name="Вычисление" xfId="78"/>
    <cellStyle name="Currency" xfId="79"/>
    <cellStyle name="Currency [0]" xfId="80"/>
    <cellStyle name="Заголовок 1" xfId="81"/>
    <cellStyle name="Заголовок 2" xfId="82"/>
    <cellStyle name="Заголовок 3" xfId="83"/>
    <cellStyle name="Заголовок 4" xfId="84"/>
    <cellStyle name="Итог" xfId="85"/>
    <cellStyle name="Контрольная ячейка" xfId="86"/>
    <cellStyle name="Название" xfId="87"/>
    <cellStyle name="Нейтральный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tabSelected="1" view="pageBreakPreview" zoomScaleSheetLayoutView="100" zoomScalePageLayoutView="0" workbookViewId="0" topLeftCell="A9">
      <selection activeCell="B15" sqref="B15"/>
    </sheetView>
  </sheetViews>
  <sheetFormatPr defaultColWidth="9.140625" defaultRowHeight="15"/>
  <cols>
    <col min="1" max="1" width="21.8515625" style="1" customWidth="1"/>
    <col min="2" max="2" width="39.28125" style="1" customWidth="1"/>
    <col min="3" max="3" width="12.00390625" style="1" customWidth="1"/>
    <col min="4" max="4" width="13.421875" style="1" customWidth="1"/>
    <col min="5" max="5" width="12.421875" style="1" customWidth="1"/>
    <col min="6" max="6" width="13.7109375" style="1" customWidth="1"/>
    <col min="7" max="7" width="16.140625" style="1" customWidth="1"/>
    <col min="8" max="8" width="16.00390625" style="1" customWidth="1"/>
    <col min="9" max="9" width="14.140625" style="1" customWidth="1"/>
    <col min="10" max="16384" width="9.140625" style="1" customWidth="1"/>
  </cols>
  <sheetData>
    <row r="1" spans="1:9" ht="15" customHeight="1">
      <c r="A1" s="2"/>
      <c r="B1" s="2"/>
      <c r="C1" s="2"/>
      <c r="D1" s="2"/>
      <c r="E1" s="2"/>
      <c r="F1" s="2"/>
      <c r="G1" s="2"/>
      <c r="H1" s="3"/>
      <c r="I1" s="4"/>
    </row>
    <row r="2" spans="1:9" ht="15" customHeight="1">
      <c r="A2" s="2"/>
      <c r="B2" s="2"/>
      <c r="C2" s="2"/>
      <c r="D2" s="2"/>
      <c r="E2" s="2"/>
      <c r="F2" s="2"/>
      <c r="G2" s="2"/>
      <c r="H2" s="5" t="s">
        <v>0</v>
      </c>
      <c r="I2" s="6" t="s">
        <v>1</v>
      </c>
    </row>
    <row r="3" spans="1:9" ht="15" customHeight="1">
      <c r="A3" s="2"/>
      <c r="B3" s="2"/>
      <c r="C3" s="2"/>
      <c r="D3" s="2"/>
      <c r="E3" s="2"/>
      <c r="F3" s="2"/>
      <c r="G3" s="2"/>
      <c r="H3" s="7"/>
      <c r="I3" s="8"/>
    </row>
    <row r="4" spans="1:9" ht="15" customHeight="1">
      <c r="A4" s="25" t="s">
        <v>2</v>
      </c>
      <c r="B4" s="26"/>
      <c r="C4" s="26"/>
      <c r="D4" s="26"/>
      <c r="E4" s="26"/>
      <c r="F4" s="26"/>
      <c r="G4" s="26"/>
      <c r="H4" s="26"/>
      <c r="I4" s="26"/>
    </row>
    <row r="5" spans="1:9" ht="15" customHeight="1">
      <c r="A5" s="25" t="s">
        <v>3</v>
      </c>
      <c r="B5" s="26"/>
      <c r="C5" s="26"/>
      <c r="D5" s="26"/>
      <c r="E5" s="26"/>
      <c r="F5" s="26"/>
      <c r="G5" s="26"/>
      <c r="H5" s="26"/>
      <c r="I5" s="26"/>
    </row>
    <row r="6" spans="1:9" ht="15" customHeight="1">
      <c r="A6" s="27"/>
      <c r="B6" s="28"/>
      <c r="C6" s="28"/>
      <c r="D6" s="28"/>
      <c r="E6" s="28"/>
      <c r="F6" s="28"/>
      <c r="G6" s="28"/>
      <c r="H6" s="2"/>
      <c r="I6" s="2"/>
    </row>
    <row r="7" spans="1:9" ht="15" customHeight="1">
      <c r="A7" s="9"/>
      <c r="B7" s="9"/>
      <c r="C7" s="9"/>
      <c r="D7" s="9"/>
      <c r="E7" s="9"/>
      <c r="F7" s="9"/>
      <c r="G7" s="9"/>
      <c r="H7" s="10"/>
      <c r="I7" s="10"/>
    </row>
    <row r="8" spans="1:9" ht="17.25" customHeight="1">
      <c r="A8" s="29" t="s">
        <v>4</v>
      </c>
      <c r="B8" s="30"/>
      <c r="C8" s="31" t="s">
        <v>5</v>
      </c>
      <c r="D8" s="33" t="s">
        <v>6</v>
      </c>
      <c r="E8" s="34"/>
      <c r="F8" s="33" t="s">
        <v>7</v>
      </c>
      <c r="G8" s="34"/>
      <c r="H8" s="35" t="s">
        <v>8</v>
      </c>
      <c r="I8" s="35" t="s">
        <v>9</v>
      </c>
    </row>
    <row r="9" spans="1:9" ht="13.5" customHeight="1">
      <c r="A9" s="11" t="s">
        <v>10</v>
      </c>
      <c r="B9" s="11" t="s">
        <v>11</v>
      </c>
      <c r="C9" s="32"/>
      <c r="D9" s="11" t="s">
        <v>12</v>
      </c>
      <c r="E9" s="11" t="s">
        <v>13</v>
      </c>
      <c r="F9" s="11" t="s">
        <v>12</v>
      </c>
      <c r="G9" s="11" t="s">
        <v>13</v>
      </c>
      <c r="H9" s="36"/>
      <c r="I9" s="36"/>
    </row>
    <row r="10" spans="1:9" ht="15" customHeight="1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2">
        <v>7</v>
      </c>
      <c r="H10" s="12">
        <v>8</v>
      </c>
      <c r="I10" s="12">
        <v>9</v>
      </c>
    </row>
    <row r="11" spans="1:9" ht="51.75">
      <c r="A11" s="13" t="s">
        <v>14</v>
      </c>
      <c r="B11" s="14" t="s">
        <v>15</v>
      </c>
      <c r="C11" s="12" t="s">
        <v>16</v>
      </c>
      <c r="D11" s="15">
        <v>125</v>
      </c>
      <c r="E11" s="16">
        <v>2300164.02</v>
      </c>
      <c r="F11" s="15"/>
      <c r="G11" s="16">
        <v>2300164.02</v>
      </c>
      <c r="H11" s="16">
        <f>F11-D11</f>
        <v>-125</v>
      </c>
      <c r="I11" s="17"/>
    </row>
    <row r="12" spans="1:9" s="43" customFormat="1" ht="26.25">
      <c r="A12" s="37" t="s">
        <v>18</v>
      </c>
      <c r="B12" s="38" t="s">
        <v>19</v>
      </c>
      <c r="C12" s="39" t="s">
        <v>20</v>
      </c>
      <c r="D12" s="40">
        <v>23570</v>
      </c>
      <c r="E12" s="41">
        <v>6437112.29</v>
      </c>
      <c r="F12" s="40">
        <v>23570</v>
      </c>
      <c r="G12" s="41">
        <v>6437056.04</v>
      </c>
      <c r="H12" s="41">
        <f aca="true" t="shared" si="0" ref="H12:H21">F12-D12</f>
        <v>0</v>
      </c>
      <c r="I12" s="42"/>
    </row>
    <row r="13" spans="1:9" s="43" customFormat="1" ht="26.25">
      <c r="A13" s="37" t="s">
        <v>21</v>
      </c>
      <c r="B13" s="38" t="s">
        <v>31</v>
      </c>
      <c r="C13" s="39" t="s">
        <v>20</v>
      </c>
      <c r="D13" s="40">
        <v>52465</v>
      </c>
      <c r="E13" s="41">
        <v>6220683</v>
      </c>
      <c r="F13" s="40">
        <v>55216</v>
      </c>
      <c r="G13" s="41">
        <v>6220682.82</v>
      </c>
      <c r="H13" s="41">
        <f t="shared" si="0"/>
        <v>2751</v>
      </c>
      <c r="I13" s="42"/>
    </row>
    <row r="14" spans="1:9" ht="26.25">
      <c r="A14" s="13" t="s">
        <v>32</v>
      </c>
      <c r="B14" s="14" t="s">
        <v>41</v>
      </c>
      <c r="C14" s="12" t="s">
        <v>16</v>
      </c>
      <c r="D14" s="15">
        <v>490</v>
      </c>
      <c r="E14" s="16">
        <v>6938602.13</v>
      </c>
      <c r="F14" s="15">
        <v>456</v>
      </c>
      <c r="G14" s="16">
        <v>6938602.13</v>
      </c>
      <c r="H14" s="16">
        <f t="shared" si="0"/>
        <v>-34</v>
      </c>
      <c r="I14" s="17"/>
    </row>
    <row r="15" spans="1:9" ht="39">
      <c r="A15" s="13" t="s">
        <v>33</v>
      </c>
      <c r="B15" s="14" t="s">
        <v>34</v>
      </c>
      <c r="C15" s="12" t="s">
        <v>16</v>
      </c>
      <c r="D15" s="15">
        <v>39</v>
      </c>
      <c r="E15" s="16">
        <v>1859235.58</v>
      </c>
      <c r="F15" s="15">
        <v>75</v>
      </c>
      <c r="G15" s="16">
        <v>1859235.58</v>
      </c>
      <c r="H15" s="16">
        <f t="shared" si="0"/>
        <v>36</v>
      </c>
      <c r="I15" s="17"/>
    </row>
    <row r="16" spans="1:9" ht="15">
      <c r="A16" s="13" t="s">
        <v>35</v>
      </c>
      <c r="B16" s="14" t="s">
        <v>22</v>
      </c>
      <c r="C16" s="12" t="s">
        <v>16</v>
      </c>
      <c r="D16" s="15">
        <v>546</v>
      </c>
      <c r="E16" s="16">
        <v>31088505.17</v>
      </c>
      <c r="F16" s="15">
        <v>569</v>
      </c>
      <c r="G16" s="16">
        <v>31088494.13</v>
      </c>
      <c r="H16" s="16">
        <f t="shared" si="0"/>
        <v>23</v>
      </c>
      <c r="I16" s="17"/>
    </row>
    <row r="17" spans="1:9" ht="26.25">
      <c r="A17" s="13" t="s">
        <v>36</v>
      </c>
      <c r="B17" s="14" t="s">
        <v>23</v>
      </c>
      <c r="C17" s="12" t="s">
        <v>16</v>
      </c>
      <c r="D17" s="15">
        <v>546</v>
      </c>
      <c r="E17" s="16">
        <v>22707893.37</v>
      </c>
      <c r="F17" s="15">
        <v>569</v>
      </c>
      <c r="G17" s="16">
        <v>22484802.37</v>
      </c>
      <c r="H17" s="16">
        <f t="shared" si="0"/>
        <v>23</v>
      </c>
      <c r="I17" s="17"/>
    </row>
    <row r="18" spans="1:9" ht="26.25">
      <c r="A18" s="13" t="s">
        <v>37</v>
      </c>
      <c r="B18" s="14" t="s">
        <v>24</v>
      </c>
      <c r="C18" s="12" t="s">
        <v>16</v>
      </c>
      <c r="D18" s="15">
        <v>642</v>
      </c>
      <c r="E18" s="16">
        <v>61765869.5</v>
      </c>
      <c r="F18" s="15">
        <v>652</v>
      </c>
      <c r="G18" s="16">
        <v>62107447.4</v>
      </c>
      <c r="H18" s="16">
        <f t="shared" si="0"/>
        <v>10</v>
      </c>
      <c r="I18" s="17"/>
    </row>
    <row r="19" spans="1:9" ht="26.25">
      <c r="A19" s="13" t="s">
        <v>38</v>
      </c>
      <c r="B19" s="14" t="s">
        <v>25</v>
      </c>
      <c r="C19" s="12" t="s">
        <v>16</v>
      </c>
      <c r="D19" s="15">
        <v>736</v>
      </c>
      <c r="E19" s="16">
        <v>74389496.8</v>
      </c>
      <c r="F19" s="15">
        <v>762</v>
      </c>
      <c r="G19" s="16">
        <v>74741104.87</v>
      </c>
      <c r="H19" s="16">
        <f t="shared" si="0"/>
        <v>26</v>
      </c>
      <c r="I19" s="17"/>
    </row>
    <row r="20" spans="1:9" ht="26.25">
      <c r="A20" s="13" t="s">
        <v>39</v>
      </c>
      <c r="B20" s="14" t="s">
        <v>26</v>
      </c>
      <c r="C20" s="12" t="s">
        <v>16</v>
      </c>
      <c r="D20" s="15">
        <v>109</v>
      </c>
      <c r="E20" s="16">
        <v>9785843.63</v>
      </c>
      <c r="F20" s="15">
        <v>109</v>
      </c>
      <c r="G20" s="16">
        <v>8652608.3</v>
      </c>
      <c r="H20" s="16">
        <f t="shared" si="0"/>
        <v>0</v>
      </c>
      <c r="I20" s="17"/>
    </row>
    <row r="21" spans="1:9" ht="15">
      <c r="A21" s="13" t="s">
        <v>40</v>
      </c>
      <c r="B21" s="14" t="s">
        <v>27</v>
      </c>
      <c r="C21" s="12" t="s">
        <v>16</v>
      </c>
      <c r="D21" s="15">
        <v>1487</v>
      </c>
      <c r="E21" s="16">
        <v>7664613.62</v>
      </c>
      <c r="F21" s="15">
        <v>1523</v>
      </c>
      <c r="G21" s="16">
        <v>7664613.62</v>
      </c>
      <c r="H21" s="16">
        <f t="shared" si="0"/>
        <v>36</v>
      </c>
      <c r="I21" s="17"/>
    </row>
    <row r="22" spans="1:9" ht="13.5" customHeight="1">
      <c r="A22" s="18"/>
      <c r="B22" s="18"/>
      <c r="C22" s="19" t="s">
        <v>28</v>
      </c>
      <c r="D22" s="12" t="s">
        <v>29</v>
      </c>
      <c r="E22" s="16">
        <f>SUM(E11:E21)</f>
        <v>231158019.11</v>
      </c>
      <c r="F22" s="12" t="s">
        <v>29</v>
      </c>
      <c r="G22" s="16">
        <f>SUM(G11:G21)</f>
        <v>230494811.28000003</v>
      </c>
      <c r="H22" s="16" t="s">
        <v>17</v>
      </c>
      <c r="I22" s="16"/>
    </row>
    <row r="23" spans="1:9" ht="15" hidden="1">
      <c r="A23" s="20" t="s">
        <v>30</v>
      </c>
      <c r="B23" s="20"/>
      <c r="C23" s="20"/>
      <c r="D23" s="20"/>
      <c r="E23" s="20"/>
      <c r="F23" s="20"/>
      <c r="G23" s="10"/>
      <c r="H23" s="10"/>
      <c r="I23" s="10"/>
    </row>
    <row r="24" spans="1:9" ht="15" hidden="1">
      <c r="A24" s="23" t="s">
        <v>30</v>
      </c>
      <c r="B24" s="24"/>
      <c r="C24" s="24"/>
      <c r="D24" s="24"/>
      <c r="E24" s="24"/>
      <c r="F24" s="24"/>
      <c r="G24" s="24"/>
      <c r="H24" s="24"/>
      <c r="I24" s="24"/>
    </row>
    <row r="25" spans="1:9" ht="15" hidden="1">
      <c r="A25" s="21" t="s">
        <v>30</v>
      </c>
      <c r="B25" s="21"/>
      <c r="C25" s="21"/>
      <c r="D25" s="21"/>
      <c r="E25" s="21"/>
      <c r="F25" s="21"/>
      <c r="G25" s="22"/>
      <c r="H25" s="22"/>
      <c r="I25" s="22"/>
    </row>
  </sheetData>
  <sheetProtection/>
  <mergeCells count="10">
    <mergeCell ref="A24:I24"/>
    <mergeCell ref="A4:I4"/>
    <mergeCell ref="A5:I5"/>
    <mergeCell ref="A6:G6"/>
    <mergeCell ref="A8:B8"/>
    <mergeCell ref="C8:C9"/>
    <mergeCell ref="D8:E8"/>
    <mergeCell ref="F8:G8"/>
    <mergeCell ref="H8:H9"/>
    <mergeCell ref="I8:I9"/>
  </mergeCells>
  <printOptions/>
  <pageMargins left="0.7" right="0.7" top="0.75" bottom="0.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CLON\Fin1</dc:creator>
  <cp:keywords/>
  <dc:description/>
  <cp:lastModifiedBy>Admin</cp:lastModifiedBy>
  <cp:lastPrinted>2020-03-20T05:23:06Z</cp:lastPrinted>
  <dcterms:created xsi:type="dcterms:W3CDTF">2019-02-18T05:10:06Z</dcterms:created>
  <dcterms:modified xsi:type="dcterms:W3CDTF">2020-03-20T05:53:49Z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0503762_2017.xlsx</vt:lpwstr>
  </property>
  <property fmtid="{D5CDD505-2E9C-101B-9397-08002B2CF9AE}" pid="3" name="Название отчета">
    <vt:lpwstr>0503762_2017.xlsx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18.2.0.60538422</vt:lpwstr>
  </property>
  <property fmtid="{D5CDD505-2E9C-101B-9397-08002B2CF9AE}" pid="6" name="Тип сервера">
    <vt:lpwstr>MSSQL</vt:lpwstr>
  </property>
  <property fmtid="{D5CDD505-2E9C-101B-9397-08002B2CF9AE}" pid="7" name="Сервер">
    <vt:lpwstr>svodsql2012</vt:lpwstr>
  </property>
  <property fmtid="{D5CDD505-2E9C-101B-9397-08002B2CF9AE}" pid="8" name="База">
    <vt:lpwstr>svod_smart</vt:lpwstr>
  </property>
  <property fmtid="{D5CDD505-2E9C-101B-9397-08002B2CF9AE}" pid="9" name="Пользователь">
    <vt:lpwstr>fo005</vt:lpwstr>
  </property>
  <property fmtid="{D5CDD505-2E9C-101B-9397-08002B2CF9AE}" pid="10" name="Шаблон">
    <vt:lpwstr>0503762_2017</vt:lpwstr>
  </property>
  <property fmtid="{D5CDD505-2E9C-101B-9397-08002B2CF9AE}" pid="11" name="Локальная база">
    <vt:lpwstr>не используется</vt:lpwstr>
  </property>
</Properties>
</file>