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<sst xmlns="http://schemas.openxmlformats.org/spreadsheetml/2006/main" count="53" uniqueCount="39">
  <si>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СВЕДЕНИЯ</t>
  </si>
  <si>
    <t>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</si>
  <si>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</si>
  <si>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</si>
  <si>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</si>
  <si>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</si>
  <si>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</si>
  <si>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</si>
  <si>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</si>
  <si>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</si>
  <si>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</si>
  <si>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-</t>
  </si>
  <si>
    <t>056.202</t>
  </si>
  <si>
    <t>Обеспечение культурного досуга и просвещения граждан</t>
  </si>
  <si>
    <t>07.011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</si>
  <si>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</si>
  <si>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</si>
  <si>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</si>
  <si>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Итого</t>
  </si>
  <si>
    <t>х</t>
  </si>
  <si>
    <t/>
  </si>
  <si>
    <t>Библиотечное и информационное обслуживание пользователей библиотек</t>
  </si>
  <si>
    <t>реализация дополнительных общеразвивающих программ</t>
  </si>
  <si>
    <t>сумма, руб.</t>
  </si>
  <si>
    <t>11.785.0</t>
  </si>
  <si>
    <t>11.Г42.0</t>
  </si>
  <si>
    <t>чел.</t>
  </si>
  <si>
    <t>реализация дополнительных общеразвивающих программ(персонифицированный учет)</t>
  </si>
  <si>
    <t>реализация дополнительных предпрофессиональных программ</t>
  </si>
  <si>
    <t>11.Д45.0</t>
  </si>
  <si>
    <t>11.787.0</t>
  </si>
  <si>
    <t>реализация основных общеобразовательных программ начального общего образования</t>
  </si>
  <si>
    <t>11.791.0</t>
  </si>
  <si>
    <t>реализация основных общеобразовательных программ основного образования</t>
  </si>
  <si>
    <t>11.794.0</t>
  </si>
  <si>
    <t>11.Д07.0</t>
  </si>
  <si>
    <t>осуществление бесплатного питания обучающихся</t>
  </si>
  <si>
    <t>посещ</t>
  </si>
  <si>
    <t>за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</si>
</sst>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sz val="8"/>
      <color rgb="FF000000"/>
      <name val="Times New Roman"/>
      <family val="0"/>
    </font>
    <font>
      <sz val="9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1">
      <alignment horizont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0" fontId="30" fillId="0" borderId="0">
      <alignment horizontal="center" wrapText="1"/>
      <protection/>
    </xf>
    <xf numFmtId="0" fontId="30" fillId="0" borderId="2">
      <alignment horizontal="left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/>
      <protection/>
    </xf>
    <xf numFmtId="0" fontId="29" fillId="20" borderId="3">
      <alignment/>
      <protection/>
    </xf>
    <xf numFmtId="49" fontId="27" fillId="0" borderId="1">
      <alignment horizontal="center"/>
      <protection/>
    </xf>
    <xf numFmtId="0" fontId="29" fillId="20" borderId="4">
      <alignment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/>
      <protection/>
    </xf>
    <xf numFmtId="0" fontId="27" fillId="0" borderId="1">
      <alignment horizontal="center" shrinkToFit="1"/>
      <protection/>
    </xf>
    <xf numFmtId="4" fontId="27" fillId="0" borderId="1">
      <alignment horizontal="right" shrinkToFit="1"/>
      <protection/>
    </xf>
    <xf numFmtId="0" fontId="27" fillId="0" borderId="0">
      <alignment/>
      <protection/>
    </xf>
    <xf numFmtId="0" fontId="31" fillId="0" borderId="5">
      <alignment horizontal="right"/>
      <protection/>
    </xf>
    <xf numFmtId="0" fontId="31" fillId="0" borderId="0">
      <alignment horizontal="right"/>
      <protection/>
    </xf>
    <xf numFmtId="0" fontId="29" fillId="0" borderId="2">
      <alignment/>
      <protection/>
    </xf>
    <xf numFmtId="49" fontId="27" fillId="0" borderId="1">
      <alignment horizontal="center" vertical="center" wrapText="1"/>
      <protection/>
    </xf>
    <xf numFmtId="0" fontId="27" fillId="0" borderId="6">
      <alignment/>
      <protection/>
    </xf>
    <xf numFmtId="49" fontId="32" fillId="0" borderId="7">
      <alignment horizontal="center"/>
      <protection/>
    </xf>
    <xf numFmtId="49" fontId="32" fillId="0" borderId="8">
      <alignment horizontal="center"/>
      <protection/>
    </xf>
    <xf numFmtId="49" fontId="27" fillId="0" borderId="1">
      <alignment horizontal="center" wrapText="1"/>
      <protection/>
    </xf>
    <xf numFmtId="0" fontId="29" fillId="20" borderId="2">
      <alignment/>
      <protection/>
    </xf>
    <xf numFmtId="0" fontId="27" fillId="0" borderId="4">
      <alignment/>
      <protection/>
    </xf>
    <xf numFmtId="0" fontId="28" fillId="0" borderId="2">
      <alignment horizontal="left" vertical="center"/>
      <protection/>
    </xf>
    <xf numFmtId="0" fontId="28" fillId="0" borderId="1">
      <alignment horizontal="left" vertical="center" wrapText="1"/>
      <protection/>
    </xf>
    <xf numFmtId="0" fontId="28" fillId="0" borderId="4">
      <alignment horizontal="left" vertical="center"/>
      <protection/>
    </xf>
    <xf numFmtId="0" fontId="27" fillId="0" borderId="9">
      <alignment/>
      <protection/>
    </xf>
    <xf numFmtId="0" fontId="29" fillId="0" borderId="4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27" borderId="10" applyNumberFormat="0" applyAlignment="0" applyProtection="0"/>
    <xf numFmtId="0" fontId="34" fillId="28" borderId="11" applyNumberFormat="0" applyAlignment="0" applyProtection="0"/>
    <xf numFmtId="0" fontId="35" fillId="28" borderId="1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29" borderId="16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7" applyNumberFormat="0" applyFont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0" fontId="27" fillId="0" borderId="0" xfId="54" applyNumberFormat="1" applyProtection="1">
      <alignment/>
      <protection/>
    </xf>
    <xf numFmtId="0" fontId="31" fillId="0" borderId="0" xfId="56" applyNumberFormat="1" applyProtection="1">
      <alignment horizontal="right"/>
      <protection/>
    </xf>
    <xf numFmtId="0" fontId="30" fillId="0" borderId="2" xfId="43" applyNumberFormat="1" applyProtection="1">
      <alignment horizontal="left" wrapText="1"/>
      <protection/>
    </xf>
    <xf numFmtId="0" fontId="29" fillId="0" borderId="2" xfId="57" applyNumberFormat="1" applyProtection="1">
      <alignment/>
      <protection/>
    </xf>
    <xf numFmtId="0" fontId="27" fillId="0" borderId="1" xfId="45" applyNumberFormat="1" applyProtection="1">
      <alignment horizontal="center" vertical="center" wrapText="1"/>
      <protection/>
    </xf>
    <xf numFmtId="0" fontId="28" fillId="0" borderId="2" xfId="65" applyNumberFormat="1" applyProtection="1">
      <alignment horizontal="left" vertical="center"/>
      <protection/>
    </xf>
    <xf numFmtId="0" fontId="28" fillId="0" borderId="4" xfId="67" applyNumberFormat="1" applyProtection="1">
      <alignment horizontal="left" vertical="center"/>
      <protection/>
    </xf>
    <xf numFmtId="0" fontId="29" fillId="0" borderId="4" xfId="69" applyNumberForma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0" borderId="19" xfId="0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wrapText="1"/>
    </xf>
    <xf numFmtId="4" fontId="2" fillId="0" borderId="19" xfId="0" applyNumberFormat="1" applyFont="1" applyFill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34" borderId="19" xfId="0" applyNumberFormat="1" applyFont="1" applyFill="1" applyBorder="1" applyAlignment="1">
      <alignment vertical="center"/>
    </xf>
    <xf numFmtId="0" fontId="27" fillId="0" borderId="20" xfId="46" applyNumberFormat="1" applyBorder="1" applyProtection="1">
      <alignment horizontal="center"/>
      <protection/>
    </xf>
    <xf numFmtId="0" fontId="27" fillId="0" borderId="19" xfId="46" applyNumberFormat="1" applyFont="1" applyBorder="1" applyProtection="1">
      <alignment horizontal="center"/>
      <protection/>
    </xf>
    <xf numFmtId="4" fontId="27" fillId="0" borderId="19" xfId="58" applyNumberFormat="1" applyFont="1" applyBorder="1" applyAlignment="1" applyProtection="1">
      <alignment vertical="center" shrinkToFit="1"/>
      <protection/>
    </xf>
    <xf numFmtId="4" fontId="27" fillId="34" borderId="19" xfId="53" applyFont="1" applyFill="1" applyBorder="1" applyAlignment="1" applyProtection="1">
      <alignment vertical="center" shrinkToFit="1"/>
      <protection/>
    </xf>
    <xf numFmtId="49" fontId="27" fillId="34" borderId="19" xfId="62" applyFill="1" applyBorder="1" applyProtection="1">
      <alignment horizontal="center" wrapText="1"/>
      <protection/>
    </xf>
    <xf numFmtId="0" fontId="27" fillId="34" borderId="19" xfId="46" applyNumberFormat="1" applyFont="1" applyFill="1" applyBorder="1" applyProtection="1">
      <alignment horizontal="center"/>
      <protection/>
    </xf>
    <xf numFmtId="0" fontId="27" fillId="0" borderId="19" xfId="64" applyNumberFormat="1" applyBorder="1" applyProtection="1">
      <alignment/>
      <protection/>
    </xf>
    <xf numFmtId="0" fontId="27" fillId="0" borderId="19" xfId="68" applyNumberFormat="1" applyBorder="1" applyProtection="1">
      <alignment/>
      <protection/>
    </xf>
    <xf numFmtId="0" fontId="27" fillId="0" borderId="19" xfId="46" applyNumberFormat="1" applyBorder="1" applyProtection="1">
      <alignment horizontal="center"/>
      <protection/>
    </xf>
    <xf numFmtId="4" fontId="27" fillId="0" borderId="19" xfId="53" applyBorder="1" applyProtection="1">
      <alignment horizontal="right" shrinkToFit="1"/>
      <protection/>
    </xf>
    <xf numFmtId="49" fontId="27" fillId="34" borderId="19" xfId="48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7" fillId="0" borderId="19" xfId="56" applyNumberFormat="1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>
      <alignment horizontal="center" vertical="center"/>
    </xf>
    <xf numFmtId="0" fontId="27" fillId="34" borderId="19" xfId="35" applyNumberFormat="1" applyFont="1" applyFill="1" applyBorder="1" applyAlignment="1" applyProtection="1">
      <alignment horizontal="left" wrapText="1"/>
      <protection/>
    </xf>
    <xf numFmtId="0" fontId="30" fillId="0" borderId="0" xfId="42" applyNumberFormat="1" applyFont="1" applyAlignment="1" applyProtection="1">
      <alignment horizontal="center" wrapText="1"/>
      <protection/>
    </xf>
    <xf numFmtId="0" fontId="30" fillId="0" borderId="0" xfId="42" applyNumberFormat="1" applyAlignment="1" applyProtection="1">
      <alignment horizontal="center" wrapText="1"/>
      <protection/>
    </xf>
    <xf numFmtId="0" fontId="28" fillId="0" borderId="1" xfId="66" applyNumberFormat="1" applyProtection="1">
      <alignment horizontal="left" vertical="center" wrapText="1"/>
      <protection/>
    </xf>
    <xf numFmtId="0" fontId="28" fillId="0" borderId="1" xfId="66" applyProtection="1">
      <alignment horizontal="left" vertical="center" wrapText="1"/>
      <protection locked="0"/>
    </xf>
    <xf numFmtId="0" fontId="30" fillId="0" borderId="0" xfId="41" applyNumberFormat="1" applyProtection="1">
      <alignment horizontal="center"/>
      <protection/>
    </xf>
    <xf numFmtId="0" fontId="30" fillId="0" borderId="0" xfId="41" applyProtection="1">
      <alignment horizontal="center"/>
      <protection locked="0"/>
    </xf>
    <xf numFmtId="0" fontId="27" fillId="0" borderId="1" xfId="44" applyNumberFormat="1" applyProtection="1">
      <alignment horizontal="center" vertical="center" wrapText="1"/>
      <protection/>
    </xf>
    <xf numFmtId="0" fontId="27" fillId="0" borderId="1" xfId="44" applyProtection="1">
      <alignment horizontal="center" vertical="center" wrapText="1"/>
      <protection locked="0"/>
    </xf>
    <xf numFmtId="0" fontId="27" fillId="0" borderId="1" xfId="50" applyNumberFormat="1" applyProtection="1">
      <alignment horizontal="center" vertical="center" wrapText="1"/>
      <protection/>
    </xf>
    <xf numFmtId="0" fontId="27" fillId="0" borderId="1" xfId="50" applyProtection="1">
      <alignment horizontal="center" vertical="center" wrapText="1"/>
      <protection locked="0"/>
    </xf>
    <xf numFmtId="0" fontId="27" fillId="0" borderId="1" xfId="51" applyNumberFormat="1" applyProtection="1">
      <alignment horizontal="center" vertical="center"/>
      <protection/>
    </xf>
    <xf numFmtId="0" fontId="27" fillId="0" borderId="1" xfId="51" applyProtection="1">
      <alignment horizontal="center" vertical="center"/>
      <protection locked="0"/>
    </xf>
    <xf numFmtId="49" fontId="27" fillId="0" borderId="1" xfId="58" applyProtection="1">
      <alignment horizontal="center" vertical="center" wrapText="1"/>
      <protection/>
    </xf>
    <xf numFmtId="49" fontId="27" fillId="0" borderId="1" xfId="58" applyProtection="1">
      <alignment horizontal="center" vertical="center" wrapText="1"/>
      <protection locked="0"/>
    </xf>
    <xf numFmtId="0" fontId="27" fillId="0" borderId="0" xfId="59" applyNumberFormat="1" applyBorder="1" applyProtection="1">
      <alignment/>
      <protection/>
    </xf>
    <xf numFmtId="49" fontId="32" fillId="0" borderId="0" xfId="61" applyBorder="1" applyProtection="1">
      <alignment horizontal="center"/>
      <protection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21.8515625" style="1" customWidth="1"/>
    <col min="2" max="2" width="39.28125" style="1" customWidth="1"/>
    <col min="3" max="3" width="12.00390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6.140625" style="1" customWidth="1"/>
    <col min="8" max="8" width="16.00390625" style="1" customWidth="1"/>
    <col min="9" max="9" width="14.140625" style="1" customWidth="1"/>
    <col min="10" max="16384" width="9.140625" style="1" customWidth="1"/>
  </cols>
  <sheetData>
    <row r="1" spans="1:9" ht="15" customHeight="1">
      <c r="A1" s="2"/>
      <c r="B1" s="2"/>
      <c r="C1" s="2"/>
      <c r="D1" s="2"/>
      <c r="E1" s="2"/>
      <c r="F1" s="2"/>
      <c r="G1" s="2"/>
      <c r="H1" s="3"/>
      <c r="I1" s="55"/>
    </row>
    <row r="2" spans="1:9" ht="15" customHeight="1">
      <c r="A2" s="2"/>
      <c r="B2" s="2"/>
      <c r="C2" s="2"/>
      <c r="D2" s="2"/>
      <c r="E2" s="2"/>
      <c r="F2" s="2"/>
      <c r="G2" s="2"/>
      <c r="H2" s="4"/>
      <c r="I2" s="56"/>
    </row>
    <row r="3" spans="1:9" ht="15" customHeight="1">
      <c r="A3" s="45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5" customHeight="1">
      <c r="A4" s="45" t="s">
        <v>1</v>
      </c>
      <c r="B4" s="46"/>
      <c r="C4" s="46"/>
      <c r="D4" s="46"/>
      <c r="E4" s="46"/>
      <c r="F4" s="46"/>
      <c r="G4" s="46"/>
      <c r="H4" s="46"/>
      <c r="I4" s="46"/>
    </row>
    <row r="5" spans="1:9" ht="15" customHeight="1">
      <c r="A5" s="41" t="s">
        <v>38</v>
      </c>
      <c r="B5" s="42"/>
      <c r="C5" s="42"/>
      <c r="D5" s="42"/>
      <c r="E5" s="42"/>
      <c r="F5" s="42"/>
      <c r="G5" s="42"/>
      <c r="H5" s="42"/>
      <c r="I5" s="42"/>
    </row>
    <row r="6" spans="1:9" ht="15" customHeight="1">
      <c r="A6" s="5"/>
      <c r="B6" s="5"/>
      <c r="C6" s="5"/>
      <c r="D6" s="5"/>
      <c r="E6" s="5"/>
      <c r="F6" s="5"/>
      <c r="G6" s="5"/>
      <c r="H6" s="6"/>
      <c r="I6" s="6"/>
    </row>
    <row r="7" spans="1:9" ht="17.25" customHeight="1">
      <c r="A7" s="47" t="s">
        <v>2</v>
      </c>
      <c r="B7" s="48"/>
      <c r="C7" s="49" t="s">
        <v>3</v>
      </c>
      <c r="D7" s="51" t="s">
        <v>4</v>
      </c>
      <c r="E7" s="52"/>
      <c r="F7" s="51" t="s">
        <v>5</v>
      </c>
      <c r="G7" s="52"/>
      <c r="H7" s="53" t="s">
        <v>6</v>
      </c>
      <c r="I7" s="53" t="s">
        <v>7</v>
      </c>
    </row>
    <row r="8" spans="1:9" ht="13.5" customHeight="1">
      <c r="A8" s="7" t="s">
        <v>8</v>
      </c>
      <c r="B8" s="7" t="s">
        <v>9</v>
      </c>
      <c r="C8" s="50"/>
      <c r="D8" s="7" t="s">
        <v>10</v>
      </c>
      <c r="E8" s="7" t="s">
        <v>23</v>
      </c>
      <c r="F8" s="7" t="s">
        <v>10</v>
      </c>
      <c r="G8" s="7" t="s">
        <v>23</v>
      </c>
      <c r="H8" s="54"/>
      <c r="I8" s="54"/>
    </row>
    <row r="9" spans="1:9" ht="1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</row>
    <row r="10" spans="1:9" s="11" customFormat="1" ht="26.25">
      <c r="A10" s="35" t="s">
        <v>12</v>
      </c>
      <c r="B10" s="40" t="s">
        <v>13</v>
      </c>
      <c r="C10" s="26" t="s">
        <v>37</v>
      </c>
      <c r="D10" s="38">
        <v>31000</v>
      </c>
      <c r="E10" s="27">
        <v>9417197.98</v>
      </c>
      <c r="F10" s="38">
        <v>44301</v>
      </c>
      <c r="G10" s="27">
        <v>9618715.47</v>
      </c>
      <c r="H10" s="28">
        <f aca="true" t="shared" si="0" ref="H10:H20">F10-D10</f>
        <v>13301</v>
      </c>
      <c r="I10" s="29"/>
    </row>
    <row r="11" spans="1:9" s="11" customFormat="1" ht="26.25">
      <c r="A11" s="35" t="s">
        <v>14</v>
      </c>
      <c r="B11" s="40" t="s">
        <v>21</v>
      </c>
      <c r="C11" s="30" t="s">
        <v>37</v>
      </c>
      <c r="D11" s="38">
        <v>41000</v>
      </c>
      <c r="E11" s="27">
        <v>9040323.56</v>
      </c>
      <c r="F11" s="38">
        <v>52174</v>
      </c>
      <c r="G11" s="27">
        <v>9039723.56</v>
      </c>
      <c r="H11" s="28">
        <f t="shared" si="0"/>
        <v>11174</v>
      </c>
      <c r="I11" s="29"/>
    </row>
    <row r="12" spans="1:9" ht="23.25" customHeight="1">
      <c r="A12" s="36" t="s">
        <v>25</v>
      </c>
      <c r="B12" s="15" t="s">
        <v>22</v>
      </c>
      <c r="C12" s="16" t="s">
        <v>26</v>
      </c>
      <c r="D12" s="36">
        <v>411</v>
      </c>
      <c r="E12" s="22">
        <v>4633306</v>
      </c>
      <c r="F12" s="36">
        <v>437</v>
      </c>
      <c r="G12" s="22">
        <v>4633306</v>
      </c>
      <c r="H12" s="28">
        <f t="shared" si="0"/>
        <v>26</v>
      </c>
      <c r="I12" s="12"/>
    </row>
    <row r="13" spans="1:9" s="14" customFormat="1" ht="30" customHeight="1">
      <c r="A13" s="37"/>
      <c r="B13" s="17" t="s">
        <v>27</v>
      </c>
      <c r="C13" s="18" t="s">
        <v>26</v>
      </c>
      <c r="D13" s="37">
        <v>20</v>
      </c>
      <c r="E13" s="24">
        <v>25500</v>
      </c>
      <c r="F13" s="37">
        <v>20</v>
      </c>
      <c r="G13" s="24">
        <v>25416</v>
      </c>
      <c r="H13" s="28">
        <f t="shared" si="0"/>
        <v>0</v>
      </c>
      <c r="I13" s="13"/>
    </row>
    <row r="14" spans="1:9" s="14" customFormat="1" ht="30" customHeight="1">
      <c r="A14" s="37"/>
      <c r="B14" s="17" t="s">
        <v>28</v>
      </c>
      <c r="C14" s="18" t="s">
        <v>26</v>
      </c>
      <c r="D14" s="37">
        <v>235</v>
      </c>
      <c r="E14" s="24">
        <v>9061838</v>
      </c>
      <c r="F14" s="37">
        <v>235</v>
      </c>
      <c r="G14" s="24">
        <v>9031376</v>
      </c>
      <c r="H14" s="28">
        <f t="shared" si="0"/>
        <v>0</v>
      </c>
      <c r="I14" s="13"/>
    </row>
    <row r="15" spans="1:9" ht="18.75" customHeight="1">
      <c r="A15" s="36" t="s">
        <v>24</v>
      </c>
      <c r="B15" s="15" t="s">
        <v>15</v>
      </c>
      <c r="C15" s="16" t="s">
        <v>26</v>
      </c>
      <c r="D15" s="36">
        <v>465</v>
      </c>
      <c r="E15" s="22">
        <v>44416598</v>
      </c>
      <c r="F15" s="36">
        <v>496</v>
      </c>
      <c r="G15" s="22">
        <v>44416598</v>
      </c>
      <c r="H15" s="28">
        <f t="shared" si="0"/>
        <v>31</v>
      </c>
      <c r="I15" s="12"/>
    </row>
    <row r="16" spans="1:9" ht="27" customHeight="1">
      <c r="A16" s="36" t="s">
        <v>29</v>
      </c>
      <c r="B16" s="19" t="s">
        <v>16</v>
      </c>
      <c r="C16" s="20" t="s">
        <v>26</v>
      </c>
      <c r="D16" s="39">
        <v>465</v>
      </c>
      <c r="E16" s="23">
        <v>26120864</v>
      </c>
      <c r="F16" s="39">
        <v>496</v>
      </c>
      <c r="G16" s="23">
        <v>25038053</v>
      </c>
      <c r="H16" s="28">
        <f t="shared" si="0"/>
        <v>31</v>
      </c>
      <c r="I16" s="12"/>
    </row>
    <row r="17" spans="1:9" ht="26.25">
      <c r="A17" s="36" t="s">
        <v>30</v>
      </c>
      <c r="B17" s="15" t="s">
        <v>31</v>
      </c>
      <c r="C17" s="16" t="s">
        <v>26</v>
      </c>
      <c r="D17" s="36">
        <v>621</v>
      </c>
      <c r="E17" s="22">
        <v>66179130</v>
      </c>
      <c r="F17" s="36">
        <v>606</v>
      </c>
      <c r="G17" s="22">
        <v>64555836</v>
      </c>
      <c r="H17" s="28">
        <f t="shared" si="0"/>
        <v>-15</v>
      </c>
      <c r="I17" s="12"/>
    </row>
    <row r="18" spans="1:9" ht="26.25">
      <c r="A18" s="36" t="s">
        <v>32</v>
      </c>
      <c r="B18" s="15" t="s">
        <v>33</v>
      </c>
      <c r="C18" s="16" t="s">
        <v>26</v>
      </c>
      <c r="D18" s="36">
        <v>759</v>
      </c>
      <c r="E18" s="22">
        <v>80753716</v>
      </c>
      <c r="F18" s="36">
        <v>773</v>
      </c>
      <c r="G18" s="22">
        <v>78770534</v>
      </c>
      <c r="H18" s="28">
        <f t="shared" si="0"/>
        <v>14</v>
      </c>
      <c r="I18" s="12"/>
    </row>
    <row r="19" spans="1:9" ht="26.25">
      <c r="A19" s="36" t="s">
        <v>34</v>
      </c>
      <c r="B19" s="15" t="s">
        <v>17</v>
      </c>
      <c r="C19" s="16" t="s">
        <v>26</v>
      </c>
      <c r="D19" s="36">
        <v>140</v>
      </c>
      <c r="E19" s="22">
        <v>12020738</v>
      </c>
      <c r="F19" s="36">
        <v>135</v>
      </c>
      <c r="G19" s="22">
        <v>11654778</v>
      </c>
      <c r="H19" s="28">
        <f t="shared" si="0"/>
        <v>-5</v>
      </c>
      <c r="I19" s="12"/>
    </row>
    <row r="20" spans="1:9" ht="24.75" customHeight="1">
      <c r="A20" s="36" t="s">
        <v>35</v>
      </c>
      <c r="B20" s="21" t="s">
        <v>36</v>
      </c>
      <c r="C20" s="16" t="s">
        <v>26</v>
      </c>
      <c r="D20" s="39">
        <v>1520</v>
      </c>
      <c r="E20" s="23">
        <v>11799779</v>
      </c>
      <c r="F20" s="39">
        <v>1529</v>
      </c>
      <c r="G20" s="23">
        <v>10335531</v>
      </c>
      <c r="H20" s="28">
        <f t="shared" si="0"/>
        <v>9</v>
      </c>
      <c r="I20" s="12"/>
    </row>
    <row r="21" spans="1:9" ht="13.5" customHeight="1">
      <c r="A21" s="31"/>
      <c r="B21" s="31"/>
      <c r="C21" s="32" t="s">
        <v>18</v>
      </c>
      <c r="D21" s="33" t="s">
        <v>19</v>
      </c>
      <c r="E21" s="34">
        <f>SUM(E10:E20)</f>
        <v>273468990.53999996</v>
      </c>
      <c r="F21" s="33" t="s">
        <v>19</v>
      </c>
      <c r="G21" s="34">
        <f>SUM(G10:G20)</f>
        <v>267119867.03</v>
      </c>
      <c r="H21" s="34" t="s">
        <v>11</v>
      </c>
      <c r="I21" s="34"/>
    </row>
    <row r="22" spans="1:9" ht="15" hidden="1">
      <c r="A22" s="8" t="s">
        <v>20</v>
      </c>
      <c r="B22" s="8"/>
      <c r="C22" s="8"/>
      <c r="D22" s="8"/>
      <c r="E22" s="8"/>
      <c r="F22" s="8"/>
      <c r="G22" s="6"/>
      <c r="H22" s="6"/>
      <c r="I22" s="6"/>
    </row>
    <row r="23" spans="1:9" ht="15" hidden="1">
      <c r="A23" s="43" t="s">
        <v>20</v>
      </c>
      <c r="B23" s="44"/>
      <c r="C23" s="44"/>
      <c r="D23" s="44"/>
      <c r="E23" s="44"/>
      <c r="F23" s="44"/>
      <c r="G23" s="44"/>
      <c r="H23" s="44"/>
      <c r="I23" s="44"/>
    </row>
    <row r="24" spans="1:9" ht="15" hidden="1">
      <c r="A24" s="9" t="s">
        <v>20</v>
      </c>
      <c r="B24" s="9"/>
      <c r="C24" s="9"/>
      <c r="D24" s="9"/>
      <c r="E24" s="9"/>
      <c r="F24" s="9"/>
      <c r="G24" s="10"/>
      <c r="H24" s="10"/>
      <c r="I24" s="10"/>
    </row>
  </sheetData>
  <sheetProtection/>
  <mergeCells count="10">
    <mergeCell ref="A5:I5"/>
    <mergeCell ref="A23:I23"/>
    <mergeCell ref="A3:I3"/>
    <mergeCell ref="A4:I4"/>
    <mergeCell ref="A7:B7"/>
    <mergeCell ref="C7:C8"/>
    <mergeCell ref="D7:E7"/>
    <mergeCell ref="F7:G7"/>
    <mergeCell ref="H7:H8"/>
    <mergeCell ref="I7:I8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CLON\Fin1</dc:creator>
  <cp:keywords/>
  <dc:description/>
  <cp:lastModifiedBy>Fin1</cp:lastModifiedBy>
  <cp:lastPrinted>2022-07-26T05:19:36Z</cp:lastPrinted>
  <dcterms:created xsi:type="dcterms:W3CDTF">2019-02-18T05:10:06Z</dcterms:created>
  <dcterms:modified xsi:type="dcterms:W3CDTF">2022-07-26T05:19:39Z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0503762_2017.xlsx</vt:lpwstr>
  </property>
  <property fmtid="{D5CDD505-2E9C-101B-9397-08002B2CF9AE}" pid="3" name="Название отчета">
    <vt:lpwstr>0503762_2017.xlsx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18.2.0.60538422</vt:lpwstr>
  </property>
  <property fmtid="{D5CDD505-2E9C-101B-9397-08002B2CF9AE}" pid="6" name="Тип сервера">
    <vt:lpwstr>MSSQL</vt:lpwstr>
  </property>
  <property fmtid="{D5CDD505-2E9C-101B-9397-08002B2CF9AE}" pid="7" name="Сервер">
    <vt:lpwstr>svodsql2012</vt:lpwstr>
  </property>
  <property fmtid="{D5CDD505-2E9C-101B-9397-08002B2CF9AE}" pid="8" name="База">
    <vt:lpwstr>svod_smart</vt:lpwstr>
  </property>
  <property fmtid="{D5CDD505-2E9C-101B-9397-08002B2CF9AE}" pid="9" name="Пользователь">
    <vt:lpwstr>fo005</vt:lpwstr>
  </property>
  <property fmtid="{D5CDD505-2E9C-101B-9397-08002B2CF9AE}" pid="10" name="Шаблон">
    <vt:lpwstr>0503762_2017</vt:lpwstr>
  </property>
  <property fmtid="{D5CDD505-2E9C-101B-9397-08002B2CF9AE}" pid="11" name="Локальная база">
    <vt:lpwstr>не используется</vt:lpwstr>
  </property>
</Properties>
</file>